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4" i="1" l="1"/>
  <c r="G194" i="1"/>
  <c r="H194" i="1"/>
  <c r="I194" i="1"/>
  <c r="J194" i="1"/>
  <c r="F89" i="1"/>
  <c r="G89" i="1"/>
  <c r="H89" i="1"/>
  <c r="I89" i="1"/>
  <c r="J89" i="1"/>
  <c r="B195" i="1" l="1"/>
  <c r="A195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<sst xmlns="http://schemas.openxmlformats.org/spreadsheetml/2006/main" count="321" uniqueCount="96">
  <si>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</si>
  <si>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</si>
  <si>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</si>
  <si>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</si>
  <si>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</si>
  <si>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</si>
  <si>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</si>
  <si>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</si>
  <si>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</si>
  <si>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</si>
  <si>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</si>
  <si>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</si>
  <si>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</si>
  <si>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</si>
  <si>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</si>
  <si>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</si>
  <si>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</si>
  <si>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</si>
  <si>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</si>
  <si>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</si>
  <si>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</si>
  <si>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</si>
  <si>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</si>
  <si>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</si>
  <si>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</si>
  <si>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</si>
  <si>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</si>
  <si>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</si>
  <si>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</si>
  <si>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</si>
  <si>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</si>
  <si>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</si>
  <si>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</si>
  <si>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</si>
  <si>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</si>
  <si>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</si>
  <si>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</si>
  <si>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</si>
  <si>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</si>
  <si>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Скачкова  Л.Н.</t>
  </si>
  <si>
    <t>МБОУ СОШ р.п. Ровное</t>
  </si>
  <si>
    <t>каша молочная ячневая с маслом сливочным</t>
  </si>
  <si>
    <t>чай с  лимоном</t>
  </si>
  <si>
    <t xml:space="preserve">булочка с маслом сливочным </t>
  </si>
  <si>
    <t>банан</t>
  </si>
  <si>
    <t>соленый огурец</t>
  </si>
  <si>
    <t>щи со свежей капустой на курином  бульоне</t>
  </si>
  <si>
    <t>4.,93</t>
  </si>
  <si>
    <t xml:space="preserve">курица отварная, с томатным соусом </t>
  </si>
  <si>
    <t>243, 933</t>
  </si>
  <si>
    <t>каша гречневая с  маслом сливочным</t>
  </si>
  <si>
    <t>сок  виноградный</t>
  </si>
  <si>
    <t>хлеб пшеничный</t>
  </si>
  <si>
    <t>хлеб ржаной</t>
  </si>
  <si>
    <t>каша молочная геркулесовая с маслом сливочным</t>
  </si>
  <si>
    <t xml:space="preserve">какао напиток с цельным молоком </t>
  </si>
  <si>
    <t>булочка с повидлом</t>
  </si>
  <si>
    <t>груша</t>
  </si>
  <si>
    <t>салат из отварной свеклы</t>
  </si>
  <si>
    <t>суп фасолевый на мясо-костном говяжьем  бульоне</t>
  </si>
  <si>
    <t>жаркое по-домашнему  из овощей с мясом говядины</t>
  </si>
  <si>
    <t xml:space="preserve">компот из сухофруктов </t>
  </si>
  <si>
    <t>пр</t>
  </si>
  <si>
    <t xml:space="preserve">бутерброд с сыром </t>
  </si>
  <si>
    <t xml:space="preserve">кофейный напиток с цельным молоком </t>
  </si>
  <si>
    <t>яблоко</t>
  </si>
  <si>
    <t>каша молочная манная с маслом сливочным</t>
  </si>
  <si>
    <t>борщ на мясо-костном курином бульоне со сметаной</t>
  </si>
  <si>
    <t>макаронные изделия с маслом сливочным</t>
  </si>
  <si>
    <t>печенье ленинградское</t>
  </si>
  <si>
    <t>каша молочная "Дружба" с маслом сливочным</t>
  </si>
  <si>
    <t>апельсин</t>
  </si>
  <si>
    <t>суп гороховый на мясо-костном говяжьем  бульоне</t>
  </si>
  <si>
    <t>плов из мяса говядины</t>
  </si>
  <si>
    <t>каша молочная  пшенная  с маслом сливочным</t>
  </si>
  <si>
    <t>яйцо отварное</t>
  </si>
  <si>
    <t xml:space="preserve">салат из отварной моркови с растительным  маслом </t>
  </si>
  <si>
    <t>рассольник "Лениградский"на мясо-костном говяжьем бульоне со сметаной</t>
  </si>
  <si>
    <t>каша ячневая со сливочным маслом</t>
  </si>
  <si>
    <t>гуляш из мяса говядины</t>
  </si>
  <si>
    <t>суп молочный с вермишелью</t>
  </si>
  <si>
    <t>суп рисовый на мясо-костном говяжьем бульоне</t>
  </si>
  <si>
    <t>сок  натуральный яблочный</t>
  </si>
  <si>
    <t>булочка с маслом сливочным</t>
  </si>
  <si>
    <t>щи со свежей капустой на мясо-костном говяжьем  бульоне</t>
  </si>
  <si>
    <t xml:space="preserve">каша молочная  рисовая с маслом сливочным </t>
  </si>
  <si>
    <t>вафли</t>
  </si>
  <si>
    <t>чай с цельным молоком</t>
  </si>
  <si>
    <t xml:space="preserve">суп из макаронных изделий на мясо-костном  говяжьем бульоне </t>
  </si>
  <si>
    <t xml:space="preserve">котлета рыбная с томатным соусом </t>
  </si>
  <si>
    <t>128, 337</t>
  </si>
  <si>
    <t xml:space="preserve">картофельное  пюре с маслом сливочным </t>
  </si>
  <si>
    <t xml:space="preserve">каша молочная "Дружба" с маслом сливочным </t>
  </si>
  <si>
    <t>суп крестьянский с пшеной крупой  на мясо-костном говяжьем  бульоне</t>
  </si>
  <si>
    <t>пряник</t>
  </si>
  <si>
    <t>6-11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</si>
</sst>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40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95</v>
      </c>
      <c r="G3" s="2" t="s">
        <v>18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60</v>
      </c>
      <c r="G9" s="43">
        <v>2.36</v>
      </c>
      <c r="H9" s="43">
        <v>7.49</v>
      </c>
      <c r="I9" s="43">
        <v>14.89</v>
      </c>
      <c r="J9" s="43">
        <v>144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388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567</v>
      </c>
      <c r="G13" s="19">
        <f t="shared" ref="G13:J13" si="0">SUM(G6:G12)</f>
        <v>8.91</v>
      </c>
      <c r="H13" s="19">
        <f t="shared" si="0"/>
        <v>15.899999999999999</v>
      </c>
      <c r="I13" s="19">
        <f t="shared" si="0"/>
        <v>83.07</v>
      </c>
      <c r="J13" s="19">
        <f t="shared" si="0"/>
        <v>519</v>
      </c>
      <c r="K13" s="25"/>
      <c r="L13" s="19">
        <v>27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60</v>
      </c>
      <c r="G14" s="43">
        <v>0.4</v>
      </c>
      <c r="H14" s="43">
        <v>0.05</v>
      </c>
      <c r="I14" s="43">
        <v>0.85</v>
      </c>
      <c r="J14" s="43">
        <v>5</v>
      </c>
      <c r="K14" s="44">
        <v>70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46</v>
      </c>
      <c r="F15" s="43">
        <v>200</v>
      </c>
      <c r="G15" s="43">
        <v>1.8</v>
      </c>
      <c r="H15" s="43" t="s">
        <v>47</v>
      </c>
      <c r="I15" s="43">
        <v>10.9</v>
      </c>
      <c r="J15" s="43">
        <v>172.5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48</v>
      </c>
      <c r="F16" s="43">
        <v>105</v>
      </c>
      <c r="G16" s="43">
        <v>22.11</v>
      </c>
      <c r="H16" s="43">
        <v>8.9700000000000006</v>
      </c>
      <c r="I16" s="43">
        <v>2.64</v>
      </c>
      <c r="J16" s="43">
        <v>111.72</v>
      </c>
      <c r="K16" s="51" t="s">
        <v>49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160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51</v>
      </c>
      <c r="F18" s="43">
        <v>200</v>
      </c>
      <c r="G18" s="43">
        <v>0.6</v>
      </c>
      <c r="H18" s="43">
        <v>0.4</v>
      </c>
      <c r="I18" s="43">
        <v>32.6</v>
      </c>
      <c r="J18" s="43">
        <v>136.4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52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53</v>
      </c>
      <c r="F20" s="43">
        <v>40</v>
      </c>
      <c r="G20" s="43">
        <v>2.2400000000000002</v>
      </c>
      <c r="H20" s="43">
        <v>0.4</v>
      </c>
      <c r="I20" s="43">
        <v>19.760000000000002</v>
      </c>
      <c r="J20" s="43">
        <v>91.96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805</v>
      </c>
      <c r="G23" s="19">
        <f t="shared" ref="G23:J23" si="1">SUM(G14:G22)</f>
        <v>39.160000000000004</v>
      </c>
      <c r="H23" s="19">
        <f t="shared" si="1"/>
        <v>19.769999999999996</v>
      </c>
      <c r="I23" s="19">
        <f t="shared" si="1"/>
        <v>125.92999999999999</v>
      </c>
      <c r="J23" s="19">
        <f t="shared" si="1"/>
        <v>891.1</v>
      </c>
      <c r="K23" s="25"/>
      <c r="L23" s="19">
        <v>62.73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1372</v>
      </c>
      <c r="G24" s="32">
        <f t="shared" ref="G24:J24" si="2">G13+G23</f>
        <v>48.070000000000007</v>
      </c>
      <c r="H24" s="32">
        <f t="shared" si="2"/>
        <v>35.669999999999995</v>
      </c>
      <c r="I24" s="32">
        <f t="shared" si="2"/>
        <v>209</v>
      </c>
      <c r="J24" s="32">
        <f t="shared" si="2"/>
        <v>1410.1</v>
      </c>
      <c r="K24" s="32"/>
      <c r="L24" s="32">
        <f t="shared" ref="L24" si="3">L13+L23</f>
        <v>89.72999999999999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200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55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56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57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4">SUM(G25:G31)</f>
        <v>18.169999999999998</v>
      </c>
      <c r="H32" s="19">
        <f t="shared" ref="H32" si="5">SUM(H25:H31)</f>
        <v>24.32</v>
      </c>
      <c r="I32" s="19">
        <f t="shared" ref="I32" si="6">SUM(I25:I31)</f>
        <v>97.82</v>
      </c>
      <c r="J32" s="19">
        <f t="shared" ref="J32" si="7">SUM(J25:J31)</f>
        <v>684.4</v>
      </c>
      <c r="K32" s="25"/>
      <c r="L32" s="19">
        <v>27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58</v>
      </c>
      <c r="F33" s="43">
        <v>100</v>
      </c>
      <c r="G33" s="43">
        <v>1.4</v>
      </c>
      <c r="H33" s="43">
        <v>6.01</v>
      </c>
      <c r="I33" s="43">
        <v>8.26</v>
      </c>
      <c r="J33" s="43">
        <v>92.8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>
        <v>200</v>
      </c>
      <c r="G34" s="43">
        <v>5.72</v>
      </c>
      <c r="H34" s="43">
        <v>38.520000000000003</v>
      </c>
      <c r="I34" s="43">
        <v>12.49</v>
      </c>
      <c r="J34" s="43">
        <v>238.4</v>
      </c>
      <c r="K34" s="44">
        <v>119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>
        <v>250</v>
      </c>
      <c r="G35" s="43">
        <v>10.99</v>
      </c>
      <c r="H35" s="43">
        <v>5.38</v>
      </c>
      <c r="I35" s="43">
        <v>5.38</v>
      </c>
      <c r="J35" s="43">
        <v>257</v>
      </c>
      <c r="K35" s="44">
        <v>143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61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52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62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53</v>
      </c>
      <c r="F39" s="43">
        <v>40</v>
      </c>
      <c r="G39" s="43">
        <v>2.2400000000000002</v>
      </c>
      <c r="H39" s="43">
        <v>0.4</v>
      </c>
      <c r="I39" s="43">
        <v>19.760000000000002</v>
      </c>
      <c r="J39" s="43">
        <v>91.96</v>
      </c>
      <c r="K39" s="44" t="s">
        <v>62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8">SUM(G33:G41)</f>
        <v>23.67</v>
      </c>
      <c r="H42" s="19">
        <f t="shared" ref="H42" si="9">SUM(H33:H41)</f>
        <v>50.87</v>
      </c>
      <c r="I42" s="19">
        <f t="shared" ref="I42" si="10">SUM(I33:I41)</f>
        <v>93.09</v>
      </c>
      <c r="J42" s="19">
        <f t="shared" ref="J42" si="11">SUM(J33:J41)</f>
        <v>888.28000000000009</v>
      </c>
      <c r="K42" s="25"/>
      <c r="L42" s="19">
        <v>62.73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2">G32+G42</f>
        <v>41.84</v>
      </c>
      <c r="H43" s="32">
        <f t="shared" ref="H43" si="13">H32+H42</f>
        <v>75.19</v>
      </c>
      <c r="I43" s="32">
        <f t="shared" ref="I43" si="14">I32+I42</f>
        <v>190.91</v>
      </c>
      <c r="J43" s="32">
        <f t="shared" ref="J43:L43" si="15">J32+J42</f>
        <v>1572.68</v>
      </c>
      <c r="K43" s="32"/>
      <c r="L43" s="32">
        <f t="shared" si="15"/>
        <v>89.72999999999999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200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64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63</v>
      </c>
      <c r="F47" s="43">
        <v>70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65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570</v>
      </c>
      <c r="G51" s="19">
        <f t="shared" ref="G51" si="16">SUM(G44:G50)</f>
        <v>15.250000000000002</v>
      </c>
      <c r="H51" s="19">
        <f t="shared" ref="H51" si="17">SUM(H44:H50)</f>
        <v>21.4</v>
      </c>
      <c r="I51" s="19">
        <f t="shared" ref="I51" si="18">SUM(I44:I50)</f>
        <v>87.89</v>
      </c>
      <c r="J51" s="19">
        <f t="shared" ref="J51" si="19">SUM(J44:J50)</f>
        <v>608.4</v>
      </c>
      <c r="K51" s="25"/>
      <c r="L51" s="19">
        <v>27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67</v>
      </c>
      <c r="F53" s="43">
        <v>200</v>
      </c>
      <c r="G53" s="43">
        <v>1.8</v>
      </c>
      <c r="H53" s="43">
        <v>4.9000000000000004</v>
      </c>
      <c r="I53" s="43">
        <v>10.9</v>
      </c>
      <c r="J53" s="43">
        <v>172.5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48</v>
      </c>
      <c r="F54" s="43">
        <v>105</v>
      </c>
      <c r="G54" s="43">
        <v>22.11</v>
      </c>
      <c r="H54" s="43">
        <v>8.9700000000000006</v>
      </c>
      <c r="I54" s="43">
        <v>2.64</v>
      </c>
      <c r="J54" s="43">
        <v>111.72</v>
      </c>
      <c r="K54" s="44" t="s">
        <v>49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68</v>
      </c>
      <c r="F55" s="43">
        <v>160</v>
      </c>
      <c r="G55" s="43">
        <v>8.85</v>
      </c>
      <c r="H55" s="43">
        <v>9.5500000000000007</v>
      </c>
      <c r="I55" s="43">
        <v>39.86</v>
      </c>
      <c r="J55" s="43">
        <v>220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42</v>
      </c>
      <c r="F56" s="43">
        <v>207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377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52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 t="s">
        <v>62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53</v>
      </c>
      <c r="F58" s="43">
        <v>40</v>
      </c>
      <c r="G58" s="43">
        <v>2.2400000000000002</v>
      </c>
      <c r="H58" s="43">
        <v>0.4</v>
      </c>
      <c r="I58" s="43">
        <v>19.760000000000002</v>
      </c>
      <c r="J58" s="43">
        <v>91.96</v>
      </c>
      <c r="K58" s="44" t="s">
        <v>62</v>
      </c>
      <c r="L58" s="43"/>
    </row>
    <row r="59" spans="1:12" ht="15" x14ac:dyDescent="0.25">
      <c r="A59" s="23"/>
      <c r="B59" s="15"/>
      <c r="C59" s="11"/>
      <c r="D59" s="6"/>
      <c r="E59" s="42" t="s">
        <v>69</v>
      </c>
      <c r="F59" s="43">
        <v>100</v>
      </c>
      <c r="G59" s="43">
        <v>4.17</v>
      </c>
      <c r="H59" s="43">
        <v>1.99</v>
      </c>
      <c r="I59" s="43">
        <v>38.54</v>
      </c>
      <c r="J59" s="43">
        <v>187.5</v>
      </c>
      <c r="K59" s="44">
        <v>452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852</v>
      </c>
      <c r="G61" s="19">
        <f t="shared" ref="G61" si="20">SUM(G52:G60)</f>
        <v>42.4</v>
      </c>
      <c r="H61" s="19">
        <f t="shared" ref="H61" si="21">SUM(H52:H60)</f>
        <v>26.229999999999997</v>
      </c>
      <c r="I61" s="19">
        <f t="shared" ref="I61" si="22">SUM(I52:I60)</f>
        <v>146.02000000000001</v>
      </c>
      <c r="J61" s="19">
        <f t="shared" ref="J61" si="23">SUM(J52:J60)</f>
        <v>937.2</v>
      </c>
      <c r="K61" s="25"/>
      <c r="L61" s="19">
        <v>62.73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1422</v>
      </c>
      <c r="G62" s="32">
        <f t="shared" ref="G62" si="24">G51+G61</f>
        <v>57.65</v>
      </c>
      <c r="H62" s="32">
        <f t="shared" ref="H62" si="25">H51+H61</f>
        <v>47.629999999999995</v>
      </c>
      <c r="I62" s="32">
        <f t="shared" ref="I62" si="26">I51+I61</f>
        <v>233.91000000000003</v>
      </c>
      <c r="J62" s="32">
        <f t="shared" ref="J62:L62" si="27">J51+J61</f>
        <v>1545.6</v>
      </c>
      <c r="K62" s="32"/>
      <c r="L62" s="32">
        <f t="shared" si="27"/>
        <v>89.72999999999999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70</v>
      </c>
      <c r="F63" s="40">
        <v>200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55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56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71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28">SUM(G63:G69)</f>
        <v>16.5</v>
      </c>
      <c r="H70" s="19">
        <f t="shared" ref="H70" si="29">SUM(H63:H69)</f>
        <v>22.29</v>
      </c>
      <c r="I70" s="19">
        <f t="shared" ref="I70" si="30">SUM(I63:I69)</f>
        <v>92.049999999999983</v>
      </c>
      <c r="J70" s="19">
        <f t="shared" ref="J70" si="31">SUM(J63:J69)</f>
        <v>530.9</v>
      </c>
      <c r="K70" s="25"/>
      <c r="L70" s="19">
        <v>27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45</v>
      </c>
      <c r="F71" s="43">
        <v>60</v>
      </c>
      <c r="G71" s="43">
        <v>0.4</v>
      </c>
      <c r="H71" s="43">
        <v>0.05</v>
      </c>
      <c r="I71" s="43">
        <v>0.85</v>
      </c>
      <c r="J71" s="43">
        <v>5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72</v>
      </c>
      <c r="F72" s="43">
        <v>200</v>
      </c>
      <c r="G72" s="43">
        <v>11.7</v>
      </c>
      <c r="H72" s="43">
        <v>11.5</v>
      </c>
      <c r="I72" s="43">
        <v>22.8</v>
      </c>
      <c r="J72" s="43">
        <v>154.5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73</v>
      </c>
      <c r="F73" s="43">
        <v>250</v>
      </c>
      <c r="G73" s="43">
        <v>21.1</v>
      </c>
      <c r="H73" s="43">
        <v>7.9</v>
      </c>
      <c r="I73" s="43">
        <v>0.2</v>
      </c>
      <c r="J73" s="43">
        <v>402.5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52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 t="s">
        <v>62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53</v>
      </c>
      <c r="F77" s="43">
        <v>40</v>
      </c>
      <c r="G77" s="43">
        <v>2.2400000000000002</v>
      </c>
      <c r="H77" s="43">
        <v>0.4</v>
      </c>
      <c r="I77" s="43">
        <v>19.760000000000002</v>
      </c>
      <c r="J77" s="43">
        <v>91.96</v>
      </c>
      <c r="K77" s="44" t="s">
        <v>62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32">SUM(G71:G79)</f>
        <v>38.76</v>
      </c>
      <c r="H80" s="19">
        <f t="shared" ref="H80" si="33">SUM(H71:H79)</f>
        <v>20.41</v>
      </c>
      <c r="I80" s="19">
        <f t="shared" ref="I80" si="34">SUM(I71:I79)</f>
        <v>90.810000000000016</v>
      </c>
      <c r="J80" s="19">
        <f t="shared" ref="J80" si="35">SUM(J71:J79)</f>
        <v>862.08</v>
      </c>
      <c r="K80" s="25"/>
      <c r="L80" s="19">
        <v>62.73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6">G70+G80</f>
        <v>55.26</v>
      </c>
      <c r="H81" s="32">
        <f t="shared" ref="H81" si="37">H70+H80</f>
        <v>42.7</v>
      </c>
      <c r="I81" s="32">
        <f t="shared" ref="I81" si="38">I70+I80</f>
        <v>182.86</v>
      </c>
      <c r="J81" s="32">
        <f t="shared" ref="J81:L81" si="39">J70+J80</f>
        <v>1392.98</v>
      </c>
      <c r="K81" s="32"/>
      <c r="L81" s="32">
        <f t="shared" si="39"/>
        <v>89.72999999999999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>
        <v>200</v>
      </c>
      <c r="G82" s="40">
        <v>7.51</v>
      </c>
      <c r="H82" s="40">
        <v>11.72</v>
      </c>
      <c r="I82" s="40">
        <v>47.03</v>
      </c>
      <c r="J82" s="40">
        <v>295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 t="s">
        <v>75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64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52</v>
      </c>
      <c r="F85" s="43">
        <v>60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62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0">SUM(G82:G88)</f>
        <v>43.25</v>
      </c>
      <c r="H89" s="19">
        <f t="shared" ref="H89" si="41">SUM(H82:H88)</f>
        <v>18.7</v>
      </c>
      <c r="I89" s="19">
        <f t="shared" ref="I89" si="42">SUM(I82:I88)</f>
        <v>87.53</v>
      </c>
      <c r="J89" s="19">
        <f t="shared" ref="J89" si="43">SUM(J82:J88)</f>
        <v>564.91999999999996</v>
      </c>
      <c r="K89" s="25"/>
      <c r="L89" s="19">
        <v>27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76</v>
      </c>
      <c r="F90" s="43">
        <v>100</v>
      </c>
      <c r="G90" s="43">
        <v>2.63</v>
      </c>
      <c r="H90" s="43">
        <v>5.18</v>
      </c>
      <c r="I90" s="43">
        <v>10.35</v>
      </c>
      <c r="J90" s="43">
        <v>98.6</v>
      </c>
      <c r="K90" s="44">
        <v>315</v>
      </c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77</v>
      </c>
      <c r="F91" s="43">
        <v>200</v>
      </c>
      <c r="G91" s="43">
        <v>5.61</v>
      </c>
      <c r="H91" s="43">
        <v>14.07</v>
      </c>
      <c r="I91" s="43">
        <v>14.58</v>
      </c>
      <c r="J91" s="43">
        <v>99.4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79</v>
      </c>
      <c r="F92" s="43">
        <v>100</v>
      </c>
      <c r="G92" s="43">
        <v>13.97</v>
      </c>
      <c r="H92" s="43">
        <v>4.78</v>
      </c>
      <c r="I92" s="43">
        <v>0.14000000000000001</v>
      </c>
      <c r="J92" s="43">
        <v>221</v>
      </c>
      <c r="K92" s="44">
        <v>260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78</v>
      </c>
      <c r="F93" s="43">
        <v>200</v>
      </c>
      <c r="G93" s="43">
        <v>4.9800000000000004</v>
      </c>
      <c r="H93" s="43">
        <v>7.89</v>
      </c>
      <c r="I93" s="43">
        <v>32.18</v>
      </c>
      <c r="J93" s="43">
        <v>219</v>
      </c>
      <c r="K93" s="44">
        <v>171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42</v>
      </c>
      <c r="F94" s="43">
        <v>207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377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52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62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53</v>
      </c>
      <c r="F96" s="43">
        <v>40</v>
      </c>
      <c r="G96" s="43">
        <v>2.2400000000000002</v>
      </c>
      <c r="H96" s="43">
        <v>0.4</v>
      </c>
      <c r="I96" s="43">
        <v>19.760000000000002</v>
      </c>
      <c r="J96" s="43">
        <v>91.96</v>
      </c>
      <c r="K96" s="44" t="s">
        <v>62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887</v>
      </c>
      <c r="G99" s="19">
        <f t="shared" ref="G99" si="44">SUM(G90:G98)</f>
        <v>32.660000000000004</v>
      </c>
      <c r="H99" s="19">
        <f t="shared" ref="H99" si="45">SUM(H90:H98)</f>
        <v>32.74</v>
      </c>
      <c r="I99" s="19">
        <f t="shared" ref="I99" si="46">SUM(I90:I98)</f>
        <v>111.33</v>
      </c>
      <c r="J99" s="19">
        <f t="shared" ref="J99" si="47">SUM(J90:J98)</f>
        <v>883.48</v>
      </c>
      <c r="K99" s="25"/>
      <c r="L99" s="19">
        <v>62.73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1387</v>
      </c>
      <c r="G100" s="32">
        <f t="shared" ref="G100" si="48">G89+G99</f>
        <v>75.91</v>
      </c>
      <c r="H100" s="32">
        <f t="shared" ref="H100" si="49">H89+H99</f>
        <v>51.44</v>
      </c>
      <c r="I100" s="32">
        <f t="shared" ref="I100" si="50">I89+I99</f>
        <v>198.86</v>
      </c>
      <c r="J100" s="32">
        <f t="shared" ref="J100:L100" si="51">J89+J99</f>
        <v>1448.4</v>
      </c>
      <c r="K100" s="32"/>
      <c r="L100" s="32">
        <f t="shared" si="51"/>
        <v>89.72999999999999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39" t="s">
        <v>80</v>
      </c>
      <c r="F101" s="40">
        <v>200</v>
      </c>
      <c r="G101" s="40">
        <v>4.38</v>
      </c>
      <c r="H101" s="40">
        <v>3.79</v>
      </c>
      <c r="I101" s="40">
        <v>14.17</v>
      </c>
      <c r="J101" s="40">
        <v>120</v>
      </c>
      <c r="K101" s="41">
        <v>120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64</v>
      </c>
      <c r="F103" s="43">
        <v>200</v>
      </c>
      <c r="G103" s="43">
        <v>2.94</v>
      </c>
      <c r="H103" s="43">
        <v>1.98</v>
      </c>
      <c r="I103" s="43">
        <v>20.9</v>
      </c>
      <c r="J103" s="43">
        <v>113.4</v>
      </c>
      <c r="K103" s="44">
        <v>380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60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2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45</v>
      </c>
      <c r="G106" s="43">
        <v>4.17</v>
      </c>
      <c r="H106" s="43">
        <v>1.99</v>
      </c>
      <c r="I106" s="43">
        <v>38.54</v>
      </c>
      <c r="J106" s="43">
        <v>187.5</v>
      </c>
      <c r="K106" s="44">
        <v>452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2">SUM(G101:G107)</f>
        <v>17.29</v>
      </c>
      <c r="H108" s="19">
        <f t="shared" si="52"/>
        <v>16.059999999999999</v>
      </c>
      <c r="I108" s="19">
        <f t="shared" si="52"/>
        <v>88.44</v>
      </c>
      <c r="J108" s="19">
        <f t="shared" si="52"/>
        <v>577.9</v>
      </c>
      <c r="K108" s="25"/>
      <c r="L108" s="19">
        <v>27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42" t="s">
        <v>45</v>
      </c>
      <c r="F109" s="43">
        <v>60</v>
      </c>
      <c r="G109" s="43">
        <v>0.4</v>
      </c>
      <c r="H109" s="43">
        <v>0.05</v>
      </c>
      <c r="I109" s="43">
        <v>0.85</v>
      </c>
      <c r="J109" s="43">
        <v>5</v>
      </c>
      <c r="K109" s="44">
        <v>70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81</v>
      </c>
      <c r="F110" s="43">
        <v>200</v>
      </c>
      <c r="G110" s="43">
        <v>0.6</v>
      </c>
      <c r="H110" s="43">
        <v>4.8</v>
      </c>
      <c r="I110" s="43">
        <v>2.9</v>
      </c>
      <c r="J110" s="43">
        <v>85.8</v>
      </c>
      <c r="K110" s="44">
        <v>115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79</v>
      </c>
      <c r="F111" s="43">
        <v>100</v>
      </c>
      <c r="G111" s="43">
        <v>13.97</v>
      </c>
      <c r="H111" s="43">
        <v>4.78</v>
      </c>
      <c r="I111" s="43">
        <v>0.14000000000000001</v>
      </c>
      <c r="J111" s="43">
        <v>221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68</v>
      </c>
      <c r="F112" s="43">
        <v>150</v>
      </c>
      <c r="G112" s="43">
        <v>8.85</v>
      </c>
      <c r="H112" s="43">
        <v>9.5500000000000007</v>
      </c>
      <c r="I112" s="43">
        <v>39.86</v>
      </c>
      <c r="J112" s="43">
        <v>220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82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52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62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53</v>
      </c>
      <c r="F115" s="43">
        <v>40</v>
      </c>
      <c r="G115" s="43">
        <v>2.2400000000000002</v>
      </c>
      <c r="H115" s="43">
        <v>0.4</v>
      </c>
      <c r="I115" s="43">
        <v>19.760000000000002</v>
      </c>
      <c r="J115" s="43">
        <v>91.96</v>
      </c>
      <c r="K115" s="44" t="s">
        <v>62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3">SUM(G109:G117)</f>
        <v>30.22</v>
      </c>
      <c r="H118" s="19">
        <f t="shared" si="53"/>
        <v>19.979999999999997</v>
      </c>
      <c r="I118" s="19">
        <f t="shared" si="53"/>
        <v>103.03000000000002</v>
      </c>
      <c r="J118" s="19">
        <f t="shared" si="53"/>
        <v>802.07999999999993</v>
      </c>
      <c r="K118" s="25"/>
      <c r="L118" s="19">
        <v>62.73</v>
      </c>
    </row>
    <row r="119" spans="1:12" ht="15" x14ac:dyDescent="0.2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1295</v>
      </c>
      <c r="G119" s="32">
        <f t="shared" ref="G119" si="54">G108+G118</f>
        <v>47.51</v>
      </c>
      <c r="H119" s="32">
        <f t="shared" ref="H119" si="55">H108+H118</f>
        <v>36.039999999999992</v>
      </c>
      <c r="I119" s="32">
        <f t="shared" ref="I119" si="56">I108+I118</f>
        <v>191.47000000000003</v>
      </c>
      <c r="J119" s="32">
        <f t="shared" ref="J119:L119" si="57">J108+J118</f>
        <v>1379.98</v>
      </c>
      <c r="K119" s="32"/>
      <c r="L119" s="32">
        <f t="shared" si="57"/>
        <v>89.72999999999999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39" t="s">
        <v>54</v>
      </c>
      <c r="F120" s="40">
        <v>200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55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83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136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71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58">SUM(G120:G126)</f>
        <v>15.29</v>
      </c>
      <c r="H127" s="19">
        <f t="shared" si="58"/>
        <v>23.42</v>
      </c>
      <c r="I127" s="19">
        <f t="shared" si="58"/>
        <v>96.259999999999991</v>
      </c>
      <c r="J127" s="19">
        <f t="shared" si="58"/>
        <v>529.9</v>
      </c>
      <c r="K127" s="25"/>
      <c r="L127" s="19">
        <v>27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 t="s">
        <v>58</v>
      </c>
      <c r="F128" s="43">
        <v>100</v>
      </c>
      <c r="G128" s="43">
        <v>1.4</v>
      </c>
      <c r="H128" s="43">
        <v>6.01</v>
      </c>
      <c r="I128" s="43">
        <v>8.26</v>
      </c>
      <c r="J128" s="43">
        <v>92.8</v>
      </c>
      <c r="K128" s="44">
        <v>52</v>
      </c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5.41</v>
      </c>
      <c r="H129" s="43">
        <v>8.9600000000000009</v>
      </c>
      <c r="I129" s="43">
        <v>11.32</v>
      </c>
      <c r="J129" s="43">
        <v>148.80000000000001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73</v>
      </c>
      <c r="F130" s="43">
        <v>200</v>
      </c>
      <c r="G130" s="43">
        <v>16.89</v>
      </c>
      <c r="H130" s="43">
        <v>6.34</v>
      </c>
      <c r="I130" s="43">
        <v>0.13</v>
      </c>
      <c r="J130" s="43">
        <v>322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61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52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 t="s">
        <v>62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53</v>
      </c>
      <c r="F134" s="43">
        <v>40</v>
      </c>
      <c r="G134" s="43">
        <v>2.2400000000000002</v>
      </c>
      <c r="H134" s="43">
        <v>0.4</v>
      </c>
      <c r="I134" s="43">
        <v>19.760000000000002</v>
      </c>
      <c r="J134" s="43">
        <v>91.96</v>
      </c>
      <c r="K134" s="44" t="s">
        <v>62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59">SUM(G128:G136)</f>
        <v>29.260000000000005</v>
      </c>
      <c r="H137" s="19">
        <f t="shared" si="59"/>
        <v>22.27</v>
      </c>
      <c r="I137" s="19">
        <f t="shared" si="59"/>
        <v>86.67</v>
      </c>
      <c r="J137" s="19">
        <f t="shared" si="59"/>
        <v>863.68000000000006</v>
      </c>
      <c r="K137" s="25"/>
      <c r="L137" s="19">
        <v>62.73</v>
      </c>
    </row>
    <row r="138" spans="1:12" ht="15" x14ac:dyDescent="0.2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1340</v>
      </c>
      <c r="G138" s="32">
        <f t="shared" ref="G138" si="60">G127+G137</f>
        <v>44.550000000000004</v>
      </c>
      <c r="H138" s="32">
        <f t="shared" ref="H138" si="61">H127+H137</f>
        <v>45.69</v>
      </c>
      <c r="I138" s="32">
        <f t="shared" ref="I138" si="62">I127+I137</f>
        <v>182.93</v>
      </c>
      <c r="J138" s="32">
        <f t="shared" ref="J138:L138" si="63">J127+J137</f>
        <v>1393.58</v>
      </c>
      <c r="K138" s="32"/>
      <c r="L138" s="32">
        <f t="shared" si="63"/>
        <v>89.72999999999999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9" t="s">
        <v>85</v>
      </c>
      <c r="F139" s="40">
        <v>200</v>
      </c>
      <c r="G139" s="40">
        <v>7.51</v>
      </c>
      <c r="H139" s="40">
        <v>11.72</v>
      </c>
      <c r="I139" s="40">
        <v>47.03</v>
      </c>
      <c r="J139" s="40">
        <v>265</v>
      </c>
      <c r="K139" s="41">
        <v>182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64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56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44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4">SUM(G139:G145)</f>
        <v>17.75</v>
      </c>
      <c r="H146" s="19">
        <f t="shared" si="64"/>
        <v>22.5</v>
      </c>
      <c r="I146" s="19">
        <f t="shared" si="64"/>
        <v>103.76</v>
      </c>
      <c r="J146" s="19">
        <f t="shared" si="64"/>
        <v>631.4</v>
      </c>
      <c r="K146" s="25"/>
      <c r="L146" s="19">
        <v>27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 t="s">
        <v>45</v>
      </c>
      <c r="F147" s="43">
        <v>60</v>
      </c>
      <c r="G147" s="43">
        <v>0.4</v>
      </c>
      <c r="H147" s="43">
        <v>0.05</v>
      </c>
      <c r="I147" s="43">
        <v>0.85</v>
      </c>
      <c r="J147" s="43">
        <v>5</v>
      </c>
      <c r="K147" s="44">
        <v>70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72</v>
      </c>
      <c r="F148" s="43">
        <v>200</v>
      </c>
      <c r="G148" s="43">
        <v>11.7</v>
      </c>
      <c r="H148" s="43">
        <v>11.5</v>
      </c>
      <c r="I148" s="43">
        <v>22.8</v>
      </c>
      <c r="J148" s="43">
        <v>154.5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48</v>
      </c>
      <c r="F149" s="43">
        <v>105</v>
      </c>
      <c r="G149" s="43">
        <v>22.11</v>
      </c>
      <c r="H149" s="43">
        <v>8.9700000000000006</v>
      </c>
      <c r="I149" s="43">
        <v>2.64</v>
      </c>
      <c r="J149" s="43">
        <v>111.72</v>
      </c>
      <c r="K149" s="44" t="s">
        <v>49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50</v>
      </c>
      <c r="F150" s="43">
        <v>160</v>
      </c>
      <c r="G150" s="43">
        <v>8.85</v>
      </c>
      <c r="H150" s="43">
        <v>9.5500000000000007</v>
      </c>
      <c r="I150" s="43">
        <v>39.86</v>
      </c>
      <c r="J150" s="43">
        <v>280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42</v>
      </c>
      <c r="F151" s="43">
        <v>207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377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62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53</v>
      </c>
      <c r="F153" s="43">
        <v>40</v>
      </c>
      <c r="G153" s="43">
        <v>2.2400000000000002</v>
      </c>
      <c r="H153" s="43">
        <v>0.4</v>
      </c>
      <c r="I153" s="43">
        <v>19.760000000000002</v>
      </c>
      <c r="J153" s="43">
        <v>91.96</v>
      </c>
      <c r="K153" s="44" t="s">
        <v>62</v>
      </c>
      <c r="L153" s="43"/>
    </row>
    <row r="154" spans="1:12" ht="15" x14ac:dyDescent="0.25">
      <c r="A154" s="23"/>
      <c r="B154" s="15"/>
      <c r="C154" s="11"/>
      <c r="D154" s="6"/>
      <c r="E154" s="42" t="s">
        <v>86</v>
      </c>
      <c r="F154" s="43">
        <v>45</v>
      </c>
      <c r="G154" s="43">
        <v>1.7</v>
      </c>
      <c r="H154" s="43">
        <v>2.2599999999999998</v>
      </c>
      <c r="I154" s="43">
        <v>13.94</v>
      </c>
      <c r="J154" s="43">
        <v>82.9</v>
      </c>
      <c r="K154" s="44" t="s">
        <v>62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857</v>
      </c>
      <c r="G156" s="19">
        <f t="shared" ref="G156:J156" si="65">SUM(G147:G155)</f>
        <v>50.230000000000011</v>
      </c>
      <c r="H156" s="19">
        <f t="shared" si="65"/>
        <v>33.15</v>
      </c>
      <c r="I156" s="19">
        <f t="shared" si="65"/>
        <v>134.17000000000002</v>
      </c>
      <c r="J156" s="19">
        <f t="shared" si="65"/>
        <v>879.6</v>
      </c>
      <c r="K156" s="25"/>
      <c r="L156" s="19">
        <v>62.73</v>
      </c>
    </row>
    <row r="157" spans="1:12" ht="15" x14ac:dyDescent="0.2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1417</v>
      </c>
      <c r="G157" s="32">
        <f t="shared" ref="G157" si="66">G146+G156</f>
        <v>67.980000000000018</v>
      </c>
      <c r="H157" s="32">
        <f t="shared" ref="H157" si="67">H146+H156</f>
        <v>55.65</v>
      </c>
      <c r="I157" s="32">
        <f t="shared" ref="I157" si="68">I146+I156</f>
        <v>237.93</v>
      </c>
      <c r="J157" s="32">
        <f t="shared" ref="J157:L157" si="69">J146+J156</f>
        <v>1511</v>
      </c>
      <c r="K157" s="32"/>
      <c r="L157" s="32">
        <f t="shared" si="69"/>
        <v>89.72999999999999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39" t="s">
        <v>66</v>
      </c>
      <c r="F158" s="40">
        <v>200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83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65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0">SUM(G158:G164)</f>
        <v>10.39</v>
      </c>
      <c r="H165" s="19">
        <f t="shared" si="70"/>
        <v>19.96</v>
      </c>
      <c r="I165" s="19">
        <f t="shared" si="70"/>
        <v>82.95</v>
      </c>
      <c r="J165" s="19">
        <f t="shared" si="70"/>
        <v>555</v>
      </c>
      <c r="K165" s="25"/>
      <c r="L165" s="19">
        <v>27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88</v>
      </c>
      <c r="F167" s="43">
        <v>200</v>
      </c>
      <c r="G167" s="43">
        <v>2.15</v>
      </c>
      <c r="H167" s="43">
        <v>2.27</v>
      </c>
      <c r="I167" s="43">
        <v>13.96</v>
      </c>
      <c r="J167" s="43">
        <v>9.73</v>
      </c>
      <c r="K167" s="44">
        <v>103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89</v>
      </c>
      <c r="F168" s="43">
        <v>115</v>
      </c>
      <c r="G168" s="43">
        <v>10.7</v>
      </c>
      <c r="H168" s="43">
        <v>5.5</v>
      </c>
      <c r="I168" s="43">
        <v>62</v>
      </c>
      <c r="J168" s="43">
        <v>115</v>
      </c>
      <c r="K168" s="44">
        <v>229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91</v>
      </c>
      <c r="F169" s="43">
        <v>160</v>
      </c>
      <c r="G169" s="43">
        <v>3.17</v>
      </c>
      <c r="H169" s="43">
        <v>16.38</v>
      </c>
      <c r="I169" s="43">
        <v>18.12</v>
      </c>
      <c r="J169" s="43">
        <v>238.85</v>
      </c>
      <c r="K169" s="44" t="s">
        <v>90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82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52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62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40</v>
      </c>
      <c r="G172" s="43">
        <v>2.2400000000000002</v>
      </c>
      <c r="H172" s="43">
        <v>0.4</v>
      </c>
      <c r="I172" s="43">
        <v>19.760000000000002</v>
      </c>
      <c r="J172" s="43">
        <v>91.96</v>
      </c>
      <c r="K172" s="44" t="s">
        <v>62</v>
      </c>
      <c r="L172" s="43"/>
    </row>
    <row r="173" spans="1:12" ht="15" x14ac:dyDescent="0.25">
      <c r="A173" s="23"/>
      <c r="B173" s="15"/>
      <c r="C173" s="11"/>
      <c r="D173" s="6"/>
      <c r="E173" s="42" t="s">
        <v>69</v>
      </c>
      <c r="F173" s="43">
        <v>75</v>
      </c>
      <c r="G173" s="43">
        <v>4.17</v>
      </c>
      <c r="H173" s="43">
        <v>1.99</v>
      </c>
      <c r="I173" s="43">
        <v>38.54</v>
      </c>
      <c r="J173" s="43">
        <v>187.5</v>
      </c>
      <c r="K173" s="44">
        <v>452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71">SUM(G166:G174)</f>
        <v>26.590000000000003</v>
      </c>
      <c r="H175" s="19">
        <f t="shared" si="71"/>
        <v>26.939999999999994</v>
      </c>
      <c r="I175" s="19">
        <f t="shared" si="71"/>
        <v>191.9</v>
      </c>
      <c r="J175" s="19">
        <f t="shared" si="71"/>
        <v>821.36</v>
      </c>
      <c r="K175" s="25"/>
      <c r="L175" s="19">
        <v>62.73</v>
      </c>
    </row>
    <row r="176" spans="1:12" ht="15" x14ac:dyDescent="0.2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1390</v>
      </c>
      <c r="G176" s="32">
        <f t="shared" ref="G176" si="72">G165+G175</f>
        <v>36.980000000000004</v>
      </c>
      <c r="H176" s="32">
        <f t="shared" ref="H176" si="73">H165+H175</f>
        <v>46.899999999999991</v>
      </c>
      <c r="I176" s="32">
        <f t="shared" ref="I176" si="74">I165+I175</f>
        <v>274.85000000000002</v>
      </c>
      <c r="J176" s="32">
        <f t="shared" ref="J176:L176" si="75">J165+J175</f>
        <v>1376.3600000000001</v>
      </c>
      <c r="K176" s="32"/>
      <c r="L176" s="32">
        <f t="shared" si="75"/>
        <v>89.72999999999999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39" t="s">
        <v>92</v>
      </c>
      <c r="F177" s="40">
        <v>200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64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63</v>
      </c>
      <c r="F180" s="43">
        <v>60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86</v>
      </c>
      <c r="F182" s="43">
        <v>45</v>
      </c>
      <c r="G182" s="43">
        <v>1.7</v>
      </c>
      <c r="H182" s="43">
        <v>2.2599999999999998</v>
      </c>
      <c r="I182" s="43">
        <v>13.94</v>
      </c>
      <c r="J182" s="43">
        <v>82.9</v>
      </c>
      <c r="K182" s="44" t="s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76">SUM(G177:G183)</f>
        <v>16.52</v>
      </c>
      <c r="H184" s="19">
        <f t="shared" si="76"/>
        <v>23.72</v>
      </c>
      <c r="I184" s="19">
        <f t="shared" si="76"/>
        <v>93.13</v>
      </c>
      <c r="J184" s="19">
        <f t="shared" si="76"/>
        <v>548.29999999999995</v>
      </c>
      <c r="K184" s="25"/>
      <c r="L184" s="19">
        <v>27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 t="s">
        <v>76</v>
      </c>
      <c r="F185" s="43">
        <v>100</v>
      </c>
      <c r="G185" s="43">
        <v>2.63</v>
      </c>
      <c r="H185" s="43">
        <v>5.18</v>
      </c>
      <c r="I185" s="43">
        <v>10.35</v>
      </c>
      <c r="J185" s="43">
        <v>98.6</v>
      </c>
      <c r="K185" s="44">
        <v>315</v>
      </c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93</v>
      </c>
      <c r="F186" s="43">
        <v>200</v>
      </c>
      <c r="G186" s="43">
        <v>1.19</v>
      </c>
      <c r="H186" s="43">
        <v>3.94</v>
      </c>
      <c r="I186" s="43">
        <v>4.87</v>
      </c>
      <c r="J186" s="43">
        <v>61</v>
      </c>
      <c r="K186" s="44">
        <v>98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73</v>
      </c>
      <c r="F187" s="43">
        <v>200</v>
      </c>
      <c r="G187" s="43">
        <v>16.89</v>
      </c>
      <c r="H187" s="43">
        <v>6.34</v>
      </c>
      <c r="I187" s="43">
        <v>0.13</v>
      </c>
      <c r="J187" s="43">
        <v>322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62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53</v>
      </c>
      <c r="F191" s="43">
        <v>40</v>
      </c>
      <c r="G191" s="43">
        <v>2.2400000000000002</v>
      </c>
      <c r="H191" s="43">
        <v>0.4</v>
      </c>
      <c r="I191" s="43">
        <v>19.760000000000002</v>
      </c>
      <c r="J191" s="43">
        <v>91.96</v>
      </c>
      <c r="K191" s="44" t="s">
        <v>62</v>
      </c>
      <c r="L191" s="43"/>
    </row>
    <row r="192" spans="1:12" ht="15" x14ac:dyDescent="0.25">
      <c r="A192" s="23"/>
      <c r="B192" s="15"/>
      <c r="C192" s="11"/>
      <c r="D192" s="6"/>
      <c r="E192" s="42" t="s">
        <v>94</v>
      </c>
      <c r="F192" s="43">
        <v>100</v>
      </c>
      <c r="G192" s="43">
        <v>3.23</v>
      </c>
      <c r="H192" s="43">
        <v>4.0999999999999996</v>
      </c>
      <c r="I192" s="43">
        <v>34.15</v>
      </c>
      <c r="J192" s="43">
        <v>186.5</v>
      </c>
      <c r="K192" s="44">
        <v>453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77">SUM(G185:G193)</f>
        <v>29.500000000000004</v>
      </c>
      <c r="H194" s="19">
        <f t="shared" si="77"/>
        <v>20.519999999999996</v>
      </c>
      <c r="I194" s="19">
        <f t="shared" si="77"/>
        <v>116.46000000000001</v>
      </c>
      <c r="J194" s="19">
        <f t="shared" si="77"/>
        <v>968.18000000000006</v>
      </c>
      <c r="K194" s="25"/>
      <c r="L194" s="19">
        <v>62.73</v>
      </c>
    </row>
    <row r="195" spans="1:12" ht="15" x14ac:dyDescent="0.2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1385</v>
      </c>
      <c r="G195" s="32">
        <f t="shared" ref="G195" si="78">G184+G194</f>
        <v>46.02</v>
      </c>
      <c r="H195" s="32">
        <f t="shared" ref="H195" si="79">H184+H194</f>
        <v>44.239999999999995</v>
      </c>
      <c r="I195" s="32">
        <f t="shared" ref="I195" si="80">I184+I194</f>
        <v>209.59</v>
      </c>
      <c r="J195" s="32">
        <f t="shared" ref="J195:L195" si="81">J184+J194</f>
        <v>1516.48</v>
      </c>
      <c r="K195" s="32"/>
      <c r="L195" s="32">
        <f t="shared" si="81"/>
        <v>89.72999999999999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1374.8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52.177000000000007</v>
      </c>
      <c r="H196" s="34">
        <f t="shared" si="82"/>
        <v>48.114999999999995</v>
      </c>
      <c r="I196" s="34">
        <f t="shared" si="82"/>
        <v>211.23100000000005</v>
      </c>
      <c r="J196" s="34">
        <f t="shared" si="82"/>
        <v>1454.7159999999999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89.73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2023-10-23T07:46:58Z</dcterms:modified>
</cp:coreProperties>
</file>