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57" i="1" l="1"/>
  <c r="L138" i="1"/>
  <c r="L119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<sst xmlns="http://schemas.openxmlformats.org/spreadsheetml/2006/main" count="315" uniqueCount="93">
  <si>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</si>
  <si>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</si>
  <si>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</si>
  <si>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</si>
  <si>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</si>
  <si>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</si>
  <si>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</si>
  <si>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</si>
  <si>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</si>
  <si>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</si>
  <si>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</si>
  <si>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</si>
  <si>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</si>
  <si>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</si>
  <si>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</si>
  <si>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</si>
  <si>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</si>
  <si>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</si>
  <si>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</si>
  <si>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</si>
  <si>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</si>
  <si>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</si>
  <si>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</si>
  <si>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</si>
  <si>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</si>
  <si>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</si>
  <si>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</si>
  <si>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</si>
  <si>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</si>
  <si>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</si>
  <si>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</si>
  <si>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</si>
  <si>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</si>
  <si>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</si>
  <si>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</si>
  <si>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</si>
  <si>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</si>
  <si>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</si>
  <si>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</si>
  <si>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</si>
  <si>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СОШ р.п. Ровное Ровенского муниципального района Саратовской области</t>
  </si>
  <si>
    <t>каша молочная ячневая с маслом сливочным</t>
  </si>
  <si>
    <t>чай с  лимоном</t>
  </si>
  <si>
    <t xml:space="preserve">булочка с маслом сливочным </t>
  </si>
  <si>
    <t>банан</t>
  </si>
  <si>
    <t>соленый огурец</t>
  </si>
  <si>
    <t>щи со свежей капустой на курином  бульоне</t>
  </si>
  <si>
    <t>4.,93</t>
  </si>
  <si>
    <t xml:space="preserve">курица отварная, с томатным соусом </t>
  </si>
  <si>
    <t>243, 933</t>
  </si>
  <si>
    <t>каша гречневая с  маслом сливочным</t>
  </si>
  <si>
    <t>сок  виноградный</t>
  </si>
  <si>
    <t>хлеб пшеничный</t>
  </si>
  <si>
    <t>хлеб ржаной</t>
  </si>
  <si>
    <t>каша молочная геркулесовая с маслом сливочным</t>
  </si>
  <si>
    <t xml:space="preserve">какао напиток с цельным молоком </t>
  </si>
  <si>
    <t>булочка с повидлом</t>
  </si>
  <si>
    <t>груша</t>
  </si>
  <si>
    <t>салат из отварной свеклы</t>
  </si>
  <si>
    <t>суп фасолевый на мясо-костном говяжьем  бульоне</t>
  </si>
  <si>
    <t>жаркое по-домашнему  из овощей с мясом говядины</t>
  </si>
  <si>
    <t xml:space="preserve">компот из сухофруктов </t>
  </si>
  <si>
    <t>пр</t>
  </si>
  <si>
    <t>каша молочная манная с маслом сливочным</t>
  </si>
  <si>
    <t xml:space="preserve">кофейный напиток с цельным молоком </t>
  </si>
  <si>
    <t xml:space="preserve">бутерброд с сыром </t>
  </si>
  <si>
    <t>яблоко</t>
  </si>
  <si>
    <t>борщ на мясо-костном курином бульоне со сметаной</t>
  </si>
  <si>
    <t>макаронные изделия с маслом сливочным</t>
  </si>
  <si>
    <t>каша молочная "Дружба" с маслом сливочным</t>
  </si>
  <si>
    <t>апельсин</t>
  </si>
  <si>
    <t>суп гороховый на мясо-костном говяжьем  бульоне</t>
  </si>
  <si>
    <t>плов из мяса говядины</t>
  </si>
  <si>
    <t>каша молочная  пшенная  с маслом сливочным</t>
  </si>
  <si>
    <t>яйцо отварное</t>
  </si>
  <si>
    <t xml:space="preserve">салат из отварной моркови с растительным  маслом </t>
  </si>
  <si>
    <t>рассольник "Лениградский"на мясо-костном говяжьем бульоне со сметаной</t>
  </si>
  <si>
    <t>гуляш из мяса говядины</t>
  </si>
  <si>
    <t>каша ячневая со сливочным маслом</t>
  </si>
  <si>
    <t>суп молочный с вермишелью</t>
  </si>
  <si>
    <t>суп рисовый на мясо-костном говяжьем бульоне</t>
  </si>
  <si>
    <t>сок  натуральный яблочный</t>
  </si>
  <si>
    <t>булочка с маслом сливочным</t>
  </si>
  <si>
    <t>щи со свежей капустой на мясо-костном говяжьем  бульоне</t>
  </si>
  <si>
    <t xml:space="preserve">каша молочная  рисовая с маслом сливочным </t>
  </si>
  <si>
    <t>чай с цельным молоком</t>
  </si>
  <si>
    <t xml:space="preserve">суп из макаронных изделий на мясо-костном  говяжьем бульоне </t>
  </si>
  <si>
    <t xml:space="preserve">котлета рыбная с томатным соусом </t>
  </si>
  <si>
    <t xml:space="preserve">картофельное  пюре с маслом сливочным </t>
  </si>
  <si>
    <t>128, 337</t>
  </si>
  <si>
    <t xml:space="preserve">каша молочная "Дружба" с маслом сливочным </t>
  </si>
  <si>
    <t>суп крестьянский с пшеной крупой  на мясо-костном говяжьем  бульоне</t>
  </si>
  <si>
    <t>Маслова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</si>
</sst>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4.9800000000000004</v>
      </c>
      <c r="H6" s="40">
        <v>7.89</v>
      </c>
      <c r="I6" s="40">
        <v>32.18</v>
      </c>
      <c r="J6" s="40">
        <v>219</v>
      </c>
      <c r="K6" s="41">
        <v>171</v>
      </c>
      <c r="L6" s="40">
        <v>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207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377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2.36</v>
      </c>
      <c r="H9" s="43">
        <v>7.49</v>
      </c>
      <c r="I9" s="43">
        <v>14.89</v>
      </c>
      <c r="J9" s="43">
        <v>144</v>
      </c>
      <c r="K9" s="44">
        <v>1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388</v>
      </c>
      <c r="L10" s="43">
        <v>4.0999999999999996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567</v>
      </c>
      <c r="G13" s="19">
        <f t="shared" ref="G13:J13" si="0">SUM(G6:G12)</f>
        <v>8.91</v>
      </c>
      <c r="H13" s="19">
        <f t="shared" si="0"/>
        <v>15.899999999999999</v>
      </c>
      <c r="I13" s="19">
        <f t="shared" si="0"/>
        <v>83.07</v>
      </c>
      <c r="J13" s="19">
        <f t="shared" si="0"/>
        <v>519</v>
      </c>
      <c r="K13" s="25"/>
      <c r="L13" s="19">
        <f t="shared" ref="L13" si="1">SUM(L6:L12)</f>
        <v>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0.4</v>
      </c>
      <c r="H14" s="43">
        <v>0.05</v>
      </c>
      <c r="I14" s="43">
        <v>0.85</v>
      </c>
      <c r="J14" s="43">
        <v>5</v>
      </c>
      <c r="K14" s="44">
        <v>70</v>
      </c>
      <c r="L14" s="43">
        <v>3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1.8</v>
      </c>
      <c r="H15" s="43" t="s">
        <v>47</v>
      </c>
      <c r="I15" s="43">
        <v>10.9</v>
      </c>
      <c r="J15" s="43">
        <v>172.5</v>
      </c>
      <c r="K15" s="44">
        <v>82</v>
      </c>
      <c r="L15" s="43">
        <v>20.100000000000001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105</v>
      </c>
      <c r="G16" s="43">
        <v>22.11</v>
      </c>
      <c r="H16" s="43">
        <v>8.9700000000000006</v>
      </c>
      <c r="I16" s="43">
        <v>2.64</v>
      </c>
      <c r="J16" s="43">
        <v>111.72</v>
      </c>
      <c r="K16" s="44" t="s">
        <v>49</v>
      </c>
      <c r="L16" s="43">
        <v>5.6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160</v>
      </c>
      <c r="G17" s="43">
        <v>8.85</v>
      </c>
      <c r="H17" s="43">
        <v>9.5500000000000007</v>
      </c>
      <c r="I17" s="43">
        <v>39.86</v>
      </c>
      <c r="J17" s="43">
        <v>280</v>
      </c>
      <c r="K17" s="44">
        <v>171</v>
      </c>
      <c r="L17" s="43">
        <v>19.63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0.6</v>
      </c>
      <c r="H18" s="43">
        <v>0.4</v>
      </c>
      <c r="I18" s="43">
        <v>32.6</v>
      </c>
      <c r="J18" s="43">
        <v>136.4</v>
      </c>
      <c r="K18" s="44">
        <v>389</v>
      </c>
      <c r="L18" s="43">
        <v>7.4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2.2400000000000002</v>
      </c>
      <c r="H20" s="43">
        <v>0.4</v>
      </c>
      <c r="I20" s="43">
        <v>19.760000000000002</v>
      </c>
      <c r="J20" s="43">
        <v>91.96</v>
      </c>
      <c r="K20" s="44"/>
      <c r="L20" s="43">
        <v>3.5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39.160000000000004</v>
      </c>
      <c r="H23" s="19">
        <f t="shared" si="2"/>
        <v>19.769999999999996</v>
      </c>
      <c r="I23" s="19">
        <f t="shared" si="2"/>
        <v>125.92999999999999</v>
      </c>
      <c r="J23" s="19">
        <f t="shared" si="2"/>
        <v>891.1</v>
      </c>
      <c r="K23" s="25"/>
      <c r="L23" s="19">
        <f t="shared" ref="L23" si="3">SUM(L14:L22)</f>
        <v>62.73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1372</v>
      </c>
      <c r="G24" s="32">
        <f t="shared" ref="G24:J24" si="4">G13+G23</f>
        <v>48.070000000000007</v>
      </c>
      <c r="H24" s="32">
        <f t="shared" si="4"/>
        <v>35.669999999999995</v>
      </c>
      <c r="I24" s="32">
        <f t="shared" si="4"/>
        <v>209</v>
      </c>
      <c r="J24" s="32">
        <f t="shared" si="4"/>
        <v>1410.1</v>
      </c>
      <c r="K24" s="32"/>
      <c r="L24" s="32">
        <f t="shared" ref="L24" si="5">L13+L23</f>
        <v>89.72999999999999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8.31</v>
      </c>
      <c r="H25" s="40">
        <v>13.12</v>
      </c>
      <c r="I25" s="40">
        <v>47.61</v>
      </c>
      <c r="J25" s="40">
        <v>342</v>
      </c>
      <c r="K25" s="41">
        <v>173</v>
      </c>
      <c r="L25" s="40">
        <v>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3.66</v>
      </c>
      <c r="H27" s="43">
        <v>2.6</v>
      </c>
      <c r="I27" s="43">
        <v>25.08</v>
      </c>
      <c r="J27" s="43">
        <v>138.4</v>
      </c>
      <c r="K27" s="44">
        <v>383</v>
      </c>
      <c r="L27" s="43">
        <v>7.4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60</v>
      </c>
      <c r="G28" s="43">
        <v>5.8</v>
      </c>
      <c r="H28" s="43">
        <v>8.3000000000000007</v>
      </c>
      <c r="I28" s="43">
        <v>14.83</v>
      </c>
      <c r="J28" s="43">
        <v>157</v>
      </c>
      <c r="K28" s="44">
        <v>2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>
        <v>338</v>
      </c>
      <c r="L29" s="43">
        <v>4.0999999999999996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18.169999999999998</v>
      </c>
      <c r="H32" s="19">
        <f t="shared" ref="H32" si="7">SUM(H25:H31)</f>
        <v>24.32</v>
      </c>
      <c r="I32" s="19">
        <f t="shared" ref="I32" si="8">SUM(I25:I31)</f>
        <v>97.82</v>
      </c>
      <c r="J32" s="19">
        <f t="shared" ref="J32:L32" si="9">SUM(J25:J31)</f>
        <v>684.4</v>
      </c>
      <c r="K32" s="25"/>
      <c r="L32" s="19">
        <f t="shared" si="9"/>
        <v>27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100</v>
      </c>
      <c r="G33" s="43">
        <v>1.4</v>
      </c>
      <c r="H33" s="43">
        <v>6.01</v>
      </c>
      <c r="I33" s="43">
        <v>8.26</v>
      </c>
      <c r="J33" s="43">
        <v>92.8</v>
      </c>
      <c r="K33" s="44">
        <v>52</v>
      </c>
      <c r="L33" s="43">
        <v>3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5.72</v>
      </c>
      <c r="H34" s="43">
        <v>38.520000000000003</v>
      </c>
      <c r="I34" s="43">
        <v>12.49</v>
      </c>
      <c r="J34" s="43">
        <v>238.4</v>
      </c>
      <c r="K34" s="44">
        <v>119</v>
      </c>
      <c r="L34" s="43">
        <v>20.100000000000001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250</v>
      </c>
      <c r="G35" s="43">
        <v>10.99</v>
      </c>
      <c r="H35" s="43">
        <v>5.38</v>
      </c>
      <c r="I35" s="43">
        <v>5.38</v>
      </c>
      <c r="J35" s="43">
        <v>257</v>
      </c>
      <c r="K35" s="44">
        <v>143</v>
      </c>
      <c r="L35" s="43">
        <v>25.23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>
        <v>7.4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 t="s">
        <v>62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2.2400000000000002</v>
      </c>
      <c r="H39" s="43">
        <v>0.4</v>
      </c>
      <c r="I39" s="43">
        <v>19.760000000000002</v>
      </c>
      <c r="J39" s="43">
        <v>91.96</v>
      </c>
      <c r="K39" s="44" t="s">
        <v>62</v>
      </c>
      <c r="L39" s="43">
        <v>3.5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23.67</v>
      </c>
      <c r="H42" s="19">
        <f t="shared" ref="H42" si="11">SUM(H33:H41)</f>
        <v>50.87</v>
      </c>
      <c r="I42" s="19">
        <f t="shared" ref="I42" si="12">SUM(I33:I41)</f>
        <v>93.09</v>
      </c>
      <c r="J42" s="19">
        <f t="shared" ref="J42:L42" si="13">SUM(J33:J41)</f>
        <v>888.28000000000009</v>
      </c>
      <c r="K42" s="25"/>
      <c r="L42" s="19">
        <f t="shared" si="13"/>
        <v>62.73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1390</v>
      </c>
      <c r="G43" s="32">
        <f t="shared" ref="G43" si="14">G32+G42</f>
        <v>41.84</v>
      </c>
      <c r="H43" s="32">
        <f t="shared" ref="H43" si="15">H32+H42</f>
        <v>75.19</v>
      </c>
      <c r="I43" s="32">
        <f t="shared" ref="I43" si="16">I32+I42</f>
        <v>190.91</v>
      </c>
      <c r="J43" s="32">
        <f t="shared" ref="J43:L43" si="17">J32+J42</f>
        <v>1572.68</v>
      </c>
      <c r="K43" s="32"/>
      <c r="L43" s="32">
        <f t="shared" si="17"/>
        <v>89.72999999999999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6.11</v>
      </c>
      <c r="H44" s="40">
        <v>10.72</v>
      </c>
      <c r="I44" s="40">
        <v>42.36</v>
      </c>
      <c r="J44" s="40">
        <v>291</v>
      </c>
      <c r="K44" s="41">
        <v>181</v>
      </c>
      <c r="L44" s="40">
        <v>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2.94</v>
      </c>
      <c r="H46" s="43">
        <v>1.98</v>
      </c>
      <c r="I46" s="43">
        <v>20.9</v>
      </c>
      <c r="J46" s="43">
        <v>113.4</v>
      </c>
      <c r="K46" s="44">
        <v>380</v>
      </c>
      <c r="L46" s="43">
        <v>7.4</v>
      </c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70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4.0999999999999996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15.250000000000002</v>
      </c>
      <c r="H51" s="19">
        <f t="shared" ref="H51" si="19">SUM(H44:H50)</f>
        <v>21.4</v>
      </c>
      <c r="I51" s="19">
        <f t="shared" ref="I51" si="20">SUM(I44:I50)</f>
        <v>87.89</v>
      </c>
      <c r="J51" s="19">
        <f t="shared" ref="J51:L51" si="21">SUM(J44:J50)</f>
        <v>608.4</v>
      </c>
      <c r="K51" s="25"/>
      <c r="L51" s="19">
        <f t="shared" si="21"/>
        <v>27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100</v>
      </c>
      <c r="G52" s="43">
        <v>1.4</v>
      </c>
      <c r="H52" s="43">
        <v>6.01</v>
      </c>
      <c r="I52" s="43">
        <v>8.26</v>
      </c>
      <c r="J52" s="43">
        <v>92.8</v>
      </c>
      <c r="K52" s="44">
        <v>52</v>
      </c>
      <c r="L52" s="43">
        <v>3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1.8</v>
      </c>
      <c r="H53" s="43">
        <v>4.9000000000000004</v>
      </c>
      <c r="I53" s="43">
        <v>10.9</v>
      </c>
      <c r="J53" s="43">
        <v>172.5</v>
      </c>
      <c r="K53" s="44">
        <v>82</v>
      </c>
      <c r="L53" s="43">
        <v>20.100000000000001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105</v>
      </c>
      <c r="G54" s="43">
        <v>22.11</v>
      </c>
      <c r="H54" s="43">
        <v>8.9700000000000006</v>
      </c>
      <c r="I54" s="43">
        <v>2.64</v>
      </c>
      <c r="J54" s="43">
        <v>111.72</v>
      </c>
      <c r="K54" s="44" t="s">
        <v>49</v>
      </c>
      <c r="L54" s="43">
        <v>5.6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160</v>
      </c>
      <c r="G55" s="43">
        <v>8.85</v>
      </c>
      <c r="H55" s="43">
        <v>9.5500000000000007</v>
      </c>
      <c r="I55" s="43">
        <v>39.86</v>
      </c>
      <c r="J55" s="43">
        <v>220</v>
      </c>
      <c r="K55" s="44">
        <v>171</v>
      </c>
      <c r="L55" s="43">
        <v>19.63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207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377</v>
      </c>
      <c r="L56" s="43">
        <v>7.4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 t="s">
        <v>62</v>
      </c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2.2400000000000002</v>
      </c>
      <c r="H58" s="43">
        <v>0.4</v>
      </c>
      <c r="I58" s="43">
        <v>19.760000000000002</v>
      </c>
      <c r="J58" s="43">
        <v>91.96</v>
      </c>
      <c r="K58" s="44" t="s">
        <v>62</v>
      </c>
      <c r="L58" s="43">
        <v>3.5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852</v>
      </c>
      <c r="G61" s="19">
        <f t="shared" ref="G61" si="22">SUM(G52:G60)</f>
        <v>39.630000000000003</v>
      </c>
      <c r="H61" s="19">
        <f t="shared" ref="H61" si="23">SUM(H52:H60)</f>
        <v>30.25</v>
      </c>
      <c r="I61" s="19">
        <f t="shared" ref="I61" si="24">SUM(I52:I60)</f>
        <v>115.74</v>
      </c>
      <c r="J61" s="19">
        <f t="shared" ref="J61:L61" si="25">SUM(J52:J60)</f>
        <v>842.5</v>
      </c>
      <c r="K61" s="25"/>
      <c r="L61" s="19">
        <f t="shared" si="25"/>
        <v>62.73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1422</v>
      </c>
      <c r="G62" s="32">
        <f t="shared" ref="G62" si="26">G51+G61</f>
        <v>54.88</v>
      </c>
      <c r="H62" s="32">
        <f t="shared" ref="H62" si="27">H51+H61</f>
        <v>51.65</v>
      </c>
      <c r="I62" s="32">
        <f t="shared" ref="I62" si="28">I51+I61</f>
        <v>203.63</v>
      </c>
      <c r="J62" s="32">
        <f t="shared" ref="J62:L62" si="29">J51+J61</f>
        <v>1450.9</v>
      </c>
      <c r="K62" s="32"/>
      <c r="L62" s="32">
        <f t="shared" si="29"/>
        <v>89.72999999999999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6.08</v>
      </c>
      <c r="H63" s="40">
        <v>11.18</v>
      </c>
      <c r="I63" s="40">
        <v>43.46</v>
      </c>
      <c r="J63" s="40">
        <v>195</v>
      </c>
      <c r="K63" s="41">
        <v>175</v>
      </c>
      <c r="L63" s="40">
        <v>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3.66</v>
      </c>
      <c r="H65" s="43">
        <v>2.6</v>
      </c>
      <c r="I65" s="43">
        <v>25.08</v>
      </c>
      <c r="J65" s="43">
        <v>138.4</v>
      </c>
      <c r="K65" s="44">
        <v>383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60</v>
      </c>
      <c r="G66" s="43">
        <v>5.8</v>
      </c>
      <c r="H66" s="43">
        <v>8.3000000000000007</v>
      </c>
      <c r="I66" s="43">
        <v>14.83</v>
      </c>
      <c r="J66" s="43">
        <v>157</v>
      </c>
      <c r="K66" s="44">
        <v>2</v>
      </c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0.96</v>
      </c>
      <c r="H67" s="43">
        <v>0.21</v>
      </c>
      <c r="I67" s="43">
        <v>8.68</v>
      </c>
      <c r="J67" s="43">
        <v>40.5</v>
      </c>
      <c r="K67" s="44">
        <v>338</v>
      </c>
      <c r="L67" s="43">
        <v>4.0999999999999996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16.5</v>
      </c>
      <c r="H70" s="19">
        <f t="shared" ref="H70" si="31">SUM(H63:H69)</f>
        <v>22.29</v>
      </c>
      <c r="I70" s="19">
        <f t="shared" ref="I70" si="32">SUM(I63:I69)</f>
        <v>92.049999999999983</v>
      </c>
      <c r="J70" s="19">
        <f t="shared" ref="J70:L70" si="33">SUM(J63:J69)</f>
        <v>530.9</v>
      </c>
      <c r="K70" s="25"/>
      <c r="L70" s="19">
        <f t="shared" si="33"/>
        <v>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45</v>
      </c>
      <c r="F71" s="43">
        <v>60</v>
      </c>
      <c r="G71" s="43">
        <v>0.4</v>
      </c>
      <c r="H71" s="43">
        <v>0.05</v>
      </c>
      <c r="I71" s="43">
        <v>0.85</v>
      </c>
      <c r="J71" s="43">
        <v>5</v>
      </c>
      <c r="K71" s="44">
        <v>70</v>
      </c>
      <c r="L71" s="43">
        <v>3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11.7</v>
      </c>
      <c r="H72" s="43">
        <v>11.5</v>
      </c>
      <c r="I72" s="43">
        <v>22.8</v>
      </c>
      <c r="J72" s="43">
        <v>154.5</v>
      </c>
      <c r="K72" s="44">
        <v>102</v>
      </c>
      <c r="L72" s="43">
        <v>20.100000000000001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250</v>
      </c>
      <c r="G73" s="43">
        <v>21.1</v>
      </c>
      <c r="H73" s="43">
        <v>7.9</v>
      </c>
      <c r="I73" s="43">
        <v>0.2</v>
      </c>
      <c r="J73" s="43">
        <v>402.5</v>
      </c>
      <c r="K73" s="44">
        <v>265</v>
      </c>
      <c r="L73" s="43">
        <v>25.23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7.4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 t="s">
        <v>62</v>
      </c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2.2400000000000002</v>
      </c>
      <c r="H77" s="43">
        <v>0.4</v>
      </c>
      <c r="I77" s="43">
        <v>19.760000000000002</v>
      </c>
      <c r="J77" s="43">
        <v>91.96</v>
      </c>
      <c r="K77" s="44" t="s">
        <v>62</v>
      </c>
      <c r="L77" s="43">
        <v>3.5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38.76</v>
      </c>
      <c r="H80" s="19">
        <f t="shared" ref="H80" si="35">SUM(H71:H79)</f>
        <v>20.41</v>
      </c>
      <c r="I80" s="19">
        <f t="shared" ref="I80" si="36">SUM(I71:I79)</f>
        <v>90.810000000000016</v>
      </c>
      <c r="J80" s="19">
        <f t="shared" ref="J80:L80" si="37">SUM(J71:J79)</f>
        <v>862.08</v>
      </c>
      <c r="K80" s="25"/>
      <c r="L80" s="19">
        <f t="shared" si="37"/>
        <v>62.73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55.26</v>
      </c>
      <c r="H81" s="32">
        <f t="shared" ref="H81" si="39">H70+H80</f>
        <v>42.7</v>
      </c>
      <c r="I81" s="32">
        <f t="shared" ref="I81" si="40">I70+I80</f>
        <v>182.86</v>
      </c>
      <c r="J81" s="32">
        <f t="shared" ref="J81:L81" si="41">J70+J80</f>
        <v>1392.98</v>
      </c>
      <c r="K81" s="32"/>
      <c r="L81" s="32">
        <f t="shared" si="41"/>
        <v>89.72999999999999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7.51</v>
      </c>
      <c r="H82" s="40">
        <v>11.72</v>
      </c>
      <c r="I82" s="40">
        <v>47.03</v>
      </c>
      <c r="J82" s="40">
        <v>295</v>
      </c>
      <c r="K82" s="41">
        <v>182</v>
      </c>
      <c r="L82" s="40">
        <v>12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40</v>
      </c>
      <c r="G83" s="43">
        <v>29.64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>
        <v>4.0999999999999996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2.94</v>
      </c>
      <c r="H84" s="43">
        <v>1.98</v>
      </c>
      <c r="I84" s="43">
        <v>20.9</v>
      </c>
      <c r="J84" s="43">
        <v>113.4</v>
      </c>
      <c r="K84" s="44">
        <v>380</v>
      </c>
      <c r="L84" s="43">
        <v>7.4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60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62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43.25</v>
      </c>
      <c r="H89" s="19">
        <f t="shared" ref="H89" si="43">SUM(H82:H88)</f>
        <v>18.7</v>
      </c>
      <c r="I89" s="19">
        <f t="shared" ref="I89" si="44">SUM(I82:I88)</f>
        <v>87.53</v>
      </c>
      <c r="J89" s="19">
        <f t="shared" ref="J89:L89" si="45">SUM(J82:J88)</f>
        <v>564.91999999999996</v>
      </c>
      <c r="K89" s="25"/>
      <c r="L89" s="19">
        <f t="shared" si="45"/>
        <v>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100</v>
      </c>
      <c r="G90" s="43">
        <v>2.63</v>
      </c>
      <c r="H90" s="43">
        <v>5.18</v>
      </c>
      <c r="I90" s="43">
        <v>10.35</v>
      </c>
      <c r="J90" s="43">
        <v>98.6</v>
      </c>
      <c r="K90" s="44">
        <v>315</v>
      </c>
      <c r="L90" s="43">
        <v>3</v>
      </c>
    </row>
    <row r="91" spans="1:12" ht="25.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5.61</v>
      </c>
      <c r="H91" s="43">
        <v>14.07</v>
      </c>
      <c r="I91" s="43">
        <v>14.58</v>
      </c>
      <c r="J91" s="43">
        <v>99.4</v>
      </c>
      <c r="K91" s="44">
        <v>96</v>
      </c>
      <c r="L91" s="43">
        <v>20.100000000000001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13.97</v>
      </c>
      <c r="H92" s="43">
        <v>4.78</v>
      </c>
      <c r="I92" s="43">
        <v>0.14000000000000001</v>
      </c>
      <c r="J92" s="43">
        <v>221</v>
      </c>
      <c r="K92" s="44">
        <v>260</v>
      </c>
      <c r="L92" s="43">
        <v>5.6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200</v>
      </c>
      <c r="G93" s="43">
        <v>4.9800000000000004</v>
      </c>
      <c r="H93" s="43">
        <v>7.89</v>
      </c>
      <c r="I93" s="43">
        <v>32.18</v>
      </c>
      <c r="J93" s="43">
        <v>219</v>
      </c>
      <c r="K93" s="44">
        <v>171</v>
      </c>
      <c r="L93" s="43">
        <v>19.63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207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377</v>
      </c>
      <c r="L94" s="43">
        <v>7.4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 t="s">
        <v>62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2.2400000000000002</v>
      </c>
      <c r="H96" s="43">
        <v>0.4</v>
      </c>
      <c r="I96" s="43">
        <v>19.760000000000002</v>
      </c>
      <c r="J96" s="43">
        <v>91.96</v>
      </c>
      <c r="K96" s="44" t="s">
        <v>62</v>
      </c>
      <c r="L96" s="43">
        <v>3.5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887</v>
      </c>
      <c r="G99" s="19">
        <f t="shared" ref="G99" si="46">SUM(G90:G98)</f>
        <v>32.660000000000004</v>
      </c>
      <c r="H99" s="19">
        <f t="shared" ref="H99" si="47">SUM(H90:H98)</f>
        <v>32.74</v>
      </c>
      <c r="I99" s="19">
        <f t="shared" ref="I99" si="48">SUM(I90:I98)</f>
        <v>111.33</v>
      </c>
      <c r="J99" s="19">
        <f t="shared" ref="J99:L99" si="49">SUM(J90:J98)</f>
        <v>883.48</v>
      </c>
      <c r="K99" s="25"/>
      <c r="L99" s="19">
        <f t="shared" si="49"/>
        <v>62.73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1387</v>
      </c>
      <c r="G100" s="32">
        <f t="shared" ref="G100" si="50">G89+G99</f>
        <v>75.91</v>
      </c>
      <c r="H100" s="32">
        <f t="shared" ref="H100" si="51">H89+H99</f>
        <v>51.44</v>
      </c>
      <c r="I100" s="32">
        <f t="shared" ref="I100" si="52">I89+I99</f>
        <v>198.86</v>
      </c>
      <c r="J100" s="32">
        <f t="shared" ref="J100:L100" si="53">J89+J99</f>
        <v>1448.4</v>
      </c>
      <c r="K100" s="32"/>
      <c r="L100" s="32">
        <f t="shared" si="53"/>
        <v>89.72999999999999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4.38</v>
      </c>
      <c r="H101" s="40">
        <v>3.79</v>
      </c>
      <c r="I101" s="40">
        <v>14.17</v>
      </c>
      <c r="J101" s="40">
        <v>120</v>
      </c>
      <c r="K101" s="41">
        <v>120</v>
      </c>
      <c r="L101" s="40">
        <v>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2.94</v>
      </c>
      <c r="H103" s="43">
        <v>1.98</v>
      </c>
      <c r="I103" s="43">
        <v>20.9</v>
      </c>
      <c r="J103" s="43">
        <v>113.4</v>
      </c>
      <c r="K103" s="44">
        <v>380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60</v>
      </c>
      <c r="G104" s="43">
        <v>5.8</v>
      </c>
      <c r="H104" s="43">
        <v>8.3000000000000007</v>
      </c>
      <c r="I104" s="43">
        <v>14.83</v>
      </c>
      <c r="J104" s="43">
        <v>157</v>
      </c>
      <c r="K104" s="44">
        <v>2</v>
      </c>
      <c r="L104" s="43">
        <v>7.6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13.120000000000001</v>
      </c>
      <c r="H108" s="19">
        <f t="shared" si="54"/>
        <v>14.07</v>
      </c>
      <c r="I108" s="19">
        <f t="shared" si="54"/>
        <v>49.9</v>
      </c>
      <c r="J108" s="19">
        <f t="shared" si="54"/>
        <v>390.4</v>
      </c>
      <c r="K108" s="25"/>
      <c r="L108" s="19">
        <f t="shared" ref="L108" si="55">SUM(L101:L107)</f>
        <v>27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0.4</v>
      </c>
      <c r="H109" s="43">
        <v>0.05</v>
      </c>
      <c r="I109" s="43">
        <v>0.85</v>
      </c>
      <c r="J109" s="43">
        <v>5</v>
      </c>
      <c r="K109" s="44">
        <v>70</v>
      </c>
      <c r="L109" s="43">
        <v>3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0.6</v>
      </c>
      <c r="H110" s="43">
        <v>4.8</v>
      </c>
      <c r="I110" s="43">
        <v>2.9</v>
      </c>
      <c r="J110" s="43">
        <v>85.8</v>
      </c>
      <c r="K110" s="44">
        <v>115</v>
      </c>
      <c r="L110" s="43">
        <v>20.100000000000001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100</v>
      </c>
      <c r="G111" s="43">
        <v>13.97</v>
      </c>
      <c r="H111" s="43">
        <v>4.78</v>
      </c>
      <c r="I111" s="43">
        <v>0.14000000000000001</v>
      </c>
      <c r="J111" s="43">
        <v>221</v>
      </c>
      <c r="K111" s="44">
        <v>260</v>
      </c>
      <c r="L111" s="43">
        <v>5.6</v>
      </c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8.85</v>
      </c>
      <c r="H112" s="43">
        <v>9.5500000000000007</v>
      </c>
      <c r="I112" s="43">
        <v>39.86</v>
      </c>
      <c r="J112" s="43">
        <v>220</v>
      </c>
      <c r="K112" s="44">
        <v>171</v>
      </c>
      <c r="L112" s="43">
        <v>19.63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 t="s">
        <v>62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2.2400000000000002</v>
      </c>
      <c r="H115" s="43">
        <v>0.4</v>
      </c>
      <c r="I115" s="43">
        <v>19.760000000000002</v>
      </c>
      <c r="J115" s="43">
        <v>91.96</v>
      </c>
      <c r="K115" s="44" t="s">
        <v>62</v>
      </c>
      <c r="L115" s="43">
        <v>3.5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30.22</v>
      </c>
      <c r="H118" s="19">
        <f t="shared" si="56"/>
        <v>19.979999999999997</v>
      </c>
      <c r="I118" s="19">
        <f t="shared" si="56"/>
        <v>103.03000000000002</v>
      </c>
      <c r="J118" s="19">
        <f t="shared" si="56"/>
        <v>802.07999999999993</v>
      </c>
      <c r="K118" s="25"/>
      <c r="L118" s="19">
        <f t="shared" ref="L118" si="57">SUM(L109:L117)</f>
        <v>62.73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43.34</v>
      </c>
      <c r="H119" s="32">
        <f t="shared" ref="H119" si="59">H108+H118</f>
        <v>34.049999999999997</v>
      </c>
      <c r="I119" s="32">
        <f t="shared" ref="I119" si="60">I108+I118</f>
        <v>152.93</v>
      </c>
      <c r="J119" s="32">
        <f t="shared" ref="J119:L119" si="61">J108+J118</f>
        <v>1192.48</v>
      </c>
      <c r="K119" s="32"/>
      <c r="L119" s="32">
        <f t="shared" si="61"/>
        <v>89.72999999999999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8.31</v>
      </c>
      <c r="H120" s="40">
        <v>13.12</v>
      </c>
      <c r="I120" s="40">
        <v>47.61</v>
      </c>
      <c r="J120" s="40">
        <v>215</v>
      </c>
      <c r="K120" s="41">
        <v>173</v>
      </c>
      <c r="L120" s="40">
        <v>12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3.66</v>
      </c>
      <c r="H122" s="43">
        <v>2.6</v>
      </c>
      <c r="I122" s="43">
        <v>25.08</v>
      </c>
      <c r="J122" s="43">
        <v>138.4</v>
      </c>
      <c r="K122" s="44">
        <v>383</v>
      </c>
      <c r="L122" s="43">
        <v>7.4</v>
      </c>
    </row>
    <row r="123" spans="1:12" ht="15" x14ac:dyDescent="0.25">
      <c r="A123" s="14"/>
      <c r="B123" s="15"/>
      <c r="C123" s="11"/>
      <c r="D123" s="7" t="s">
        <v>23</v>
      </c>
      <c r="E123" s="42" t="s">
        <v>82</v>
      </c>
      <c r="F123" s="43">
        <v>60</v>
      </c>
      <c r="G123" s="43">
        <v>2.36</v>
      </c>
      <c r="H123" s="43">
        <v>7.49</v>
      </c>
      <c r="I123" s="43">
        <v>14.89</v>
      </c>
      <c r="J123" s="43">
        <v>136</v>
      </c>
      <c r="K123" s="44">
        <v>1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>
        <v>338</v>
      </c>
      <c r="L124" s="43">
        <v>4.0999999999999996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15.29</v>
      </c>
      <c r="H127" s="19">
        <f t="shared" si="62"/>
        <v>23.42</v>
      </c>
      <c r="I127" s="19">
        <f t="shared" si="62"/>
        <v>96.259999999999991</v>
      </c>
      <c r="J127" s="19">
        <f t="shared" si="62"/>
        <v>529.9</v>
      </c>
      <c r="K127" s="25"/>
      <c r="L127" s="19">
        <f t="shared" ref="L127" si="63">SUM(L120:L126)</f>
        <v>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58</v>
      </c>
      <c r="F128" s="43">
        <v>100</v>
      </c>
      <c r="G128" s="43">
        <v>1.4</v>
      </c>
      <c r="H128" s="43">
        <v>6.01</v>
      </c>
      <c r="I128" s="43">
        <v>8.26</v>
      </c>
      <c r="J128" s="43">
        <v>92.8</v>
      </c>
      <c r="K128" s="44">
        <v>52</v>
      </c>
      <c r="L128" s="43">
        <v>3</v>
      </c>
    </row>
    <row r="129" spans="1:12" ht="25.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5.41</v>
      </c>
      <c r="H129" s="43">
        <v>8.9600000000000009</v>
      </c>
      <c r="I129" s="43">
        <v>11.32</v>
      </c>
      <c r="J129" s="43">
        <v>148.80000000000001</v>
      </c>
      <c r="K129" s="44">
        <v>88</v>
      </c>
      <c r="L129" s="43">
        <v>20.100000000000001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200</v>
      </c>
      <c r="G130" s="43">
        <v>16.89</v>
      </c>
      <c r="H130" s="43">
        <v>6.34</v>
      </c>
      <c r="I130" s="43">
        <v>0.13</v>
      </c>
      <c r="J130" s="43">
        <v>322</v>
      </c>
      <c r="K130" s="44">
        <v>265</v>
      </c>
      <c r="L130" s="43">
        <v>25.23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>
        <v>7.4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 t="s">
        <v>62</v>
      </c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2.2400000000000002</v>
      </c>
      <c r="H134" s="43">
        <v>0.4</v>
      </c>
      <c r="I134" s="43">
        <v>19.760000000000002</v>
      </c>
      <c r="J134" s="43">
        <v>91.96</v>
      </c>
      <c r="K134" s="44" t="s">
        <v>62</v>
      </c>
      <c r="L134" s="43">
        <v>3.5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29.260000000000005</v>
      </c>
      <c r="H137" s="19">
        <f t="shared" si="64"/>
        <v>22.27</v>
      </c>
      <c r="I137" s="19">
        <f t="shared" si="64"/>
        <v>86.67</v>
      </c>
      <c r="J137" s="19">
        <f t="shared" si="64"/>
        <v>863.68000000000006</v>
      </c>
      <c r="K137" s="25"/>
      <c r="L137" s="19">
        <f t="shared" ref="L137" si="65">SUM(L128:L136)</f>
        <v>62.73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1340</v>
      </c>
      <c r="G138" s="32">
        <f t="shared" ref="G138" si="66">G127+G137</f>
        <v>44.550000000000004</v>
      </c>
      <c r="H138" s="32">
        <f t="shared" ref="H138" si="67">H127+H137</f>
        <v>45.69</v>
      </c>
      <c r="I138" s="32">
        <f t="shared" ref="I138" si="68">I127+I137</f>
        <v>182.93</v>
      </c>
      <c r="J138" s="32">
        <f t="shared" ref="J138:L138" si="69">J127+J137</f>
        <v>1393.58</v>
      </c>
      <c r="K138" s="32"/>
      <c r="L138" s="32">
        <f t="shared" si="69"/>
        <v>89.72999999999999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7.51</v>
      </c>
      <c r="H139" s="40">
        <v>11.72</v>
      </c>
      <c r="I139" s="40">
        <v>47.03</v>
      </c>
      <c r="J139" s="40">
        <v>265</v>
      </c>
      <c r="K139" s="41">
        <v>182</v>
      </c>
      <c r="L139" s="40">
        <v>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2.94</v>
      </c>
      <c r="H141" s="43">
        <v>1.98</v>
      </c>
      <c r="I141" s="43">
        <v>20.9</v>
      </c>
      <c r="J141" s="43">
        <v>113.4</v>
      </c>
      <c r="K141" s="44">
        <v>380</v>
      </c>
      <c r="L141" s="43">
        <v>7.4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60</v>
      </c>
      <c r="G142" s="43">
        <v>5.8</v>
      </c>
      <c r="H142" s="43">
        <v>8.3000000000000007</v>
      </c>
      <c r="I142" s="43">
        <v>14.83</v>
      </c>
      <c r="J142" s="43">
        <v>157</v>
      </c>
      <c r="K142" s="44">
        <v>2</v>
      </c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>
        <v>338</v>
      </c>
      <c r="L143" s="43">
        <v>4.0999999999999996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17.75</v>
      </c>
      <c r="H146" s="19">
        <f t="shared" si="70"/>
        <v>22.5</v>
      </c>
      <c r="I146" s="19">
        <f t="shared" si="70"/>
        <v>103.76</v>
      </c>
      <c r="J146" s="19">
        <f t="shared" si="70"/>
        <v>631.4</v>
      </c>
      <c r="K146" s="25"/>
      <c r="L146" s="19">
        <f t="shared" ref="L146" si="71">SUM(L139:L145)</f>
        <v>27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60</v>
      </c>
      <c r="G147" s="43">
        <v>0.4</v>
      </c>
      <c r="H147" s="43">
        <v>0.05</v>
      </c>
      <c r="I147" s="43">
        <v>0.85</v>
      </c>
      <c r="J147" s="43">
        <v>5</v>
      </c>
      <c r="K147" s="44">
        <v>70</v>
      </c>
      <c r="L147" s="43">
        <v>3</v>
      </c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11.7</v>
      </c>
      <c r="H148" s="43">
        <v>11.5</v>
      </c>
      <c r="I148" s="43">
        <v>22.8</v>
      </c>
      <c r="J148" s="43">
        <v>154.5</v>
      </c>
      <c r="K148" s="44">
        <v>102</v>
      </c>
      <c r="L148" s="43">
        <v>20.100000000000001</v>
      </c>
    </row>
    <row r="149" spans="1:12" ht="15" x14ac:dyDescent="0.25">
      <c r="A149" s="23"/>
      <c r="B149" s="15"/>
      <c r="C149" s="11"/>
      <c r="D149" s="7" t="s">
        <v>28</v>
      </c>
      <c r="E149" s="42" t="s">
        <v>48</v>
      </c>
      <c r="F149" s="43">
        <v>105</v>
      </c>
      <c r="G149" s="43">
        <v>22.11</v>
      </c>
      <c r="H149" s="43">
        <v>8.9700000000000006</v>
      </c>
      <c r="I149" s="43">
        <v>2.64</v>
      </c>
      <c r="J149" s="43">
        <v>111.72</v>
      </c>
      <c r="K149" s="44" t="s">
        <v>49</v>
      </c>
      <c r="L149" s="43">
        <v>5.6</v>
      </c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160</v>
      </c>
      <c r="G150" s="43">
        <v>8.85</v>
      </c>
      <c r="H150" s="43">
        <v>9.5500000000000007</v>
      </c>
      <c r="I150" s="43">
        <v>39.86</v>
      </c>
      <c r="J150" s="43">
        <v>280</v>
      </c>
      <c r="K150" s="44">
        <v>171</v>
      </c>
      <c r="L150" s="43">
        <v>19.63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207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377</v>
      </c>
      <c r="L151" s="43">
        <v>7.4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 t="s">
        <v>62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2.2400000000000002</v>
      </c>
      <c r="H153" s="43">
        <v>0.4</v>
      </c>
      <c r="I153" s="43">
        <v>19.760000000000002</v>
      </c>
      <c r="J153" s="43">
        <v>91.96</v>
      </c>
      <c r="K153" s="44" t="s">
        <v>62</v>
      </c>
      <c r="L153" s="43">
        <v>3.5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812</v>
      </c>
      <c r="G156" s="19">
        <f t="shared" ref="G156:J156" si="72">SUM(G147:G155)</f>
        <v>48.530000000000008</v>
      </c>
      <c r="H156" s="19">
        <f t="shared" si="72"/>
        <v>30.89</v>
      </c>
      <c r="I156" s="19">
        <f t="shared" si="72"/>
        <v>120.23</v>
      </c>
      <c r="J156" s="19">
        <f t="shared" si="72"/>
        <v>796.7</v>
      </c>
      <c r="K156" s="25"/>
      <c r="L156" s="19">
        <f t="shared" ref="L156" si="73">SUM(L147:L155)</f>
        <v>62.73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1372</v>
      </c>
      <c r="G157" s="32">
        <f t="shared" ref="G157" si="74">G146+G156</f>
        <v>66.28</v>
      </c>
      <c r="H157" s="32">
        <f t="shared" ref="H157" si="75">H146+H156</f>
        <v>53.39</v>
      </c>
      <c r="I157" s="32">
        <f t="shared" ref="I157" si="76">I146+I156</f>
        <v>223.99</v>
      </c>
      <c r="J157" s="32">
        <f t="shared" ref="J157:L157" si="77">J146+J156</f>
        <v>1428.1</v>
      </c>
      <c r="K157" s="32"/>
      <c r="L157" s="32">
        <f t="shared" si="77"/>
        <v>89.72999999999999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6.11</v>
      </c>
      <c r="H158" s="40">
        <v>10.72</v>
      </c>
      <c r="I158" s="40">
        <v>42.36</v>
      </c>
      <c r="J158" s="40">
        <v>291</v>
      </c>
      <c r="K158" s="41">
        <v>181</v>
      </c>
      <c r="L158" s="40">
        <v>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>
        <v>7.4</v>
      </c>
    </row>
    <row r="161" spans="1:12" ht="15" x14ac:dyDescent="0.25">
      <c r="A161" s="23"/>
      <c r="B161" s="15"/>
      <c r="C161" s="11"/>
      <c r="D161" s="7" t="s">
        <v>23</v>
      </c>
      <c r="E161" s="42" t="s">
        <v>82</v>
      </c>
      <c r="F161" s="43">
        <v>60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4.0999999999999996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10.39</v>
      </c>
      <c r="H165" s="19">
        <f t="shared" si="78"/>
        <v>19.96</v>
      </c>
      <c r="I165" s="19">
        <f t="shared" si="78"/>
        <v>82.95</v>
      </c>
      <c r="J165" s="19">
        <f t="shared" si="78"/>
        <v>555</v>
      </c>
      <c r="K165" s="25"/>
      <c r="L165" s="19">
        <f t="shared" ref="L165" si="79">SUM(L158:L164)</f>
        <v>27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1.4</v>
      </c>
      <c r="H166" s="43">
        <v>6.01</v>
      </c>
      <c r="I166" s="43">
        <v>8.26</v>
      </c>
      <c r="J166" s="43">
        <v>92.8</v>
      </c>
      <c r="K166" s="44">
        <v>52</v>
      </c>
      <c r="L166" s="43">
        <v>3</v>
      </c>
    </row>
    <row r="167" spans="1:12" ht="25.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2.15</v>
      </c>
      <c r="H167" s="43">
        <v>2.27</v>
      </c>
      <c r="I167" s="43">
        <v>13.96</v>
      </c>
      <c r="J167" s="43">
        <v>9.73</v>
      </c>
      <c r="K167" s="44">
        <v>103</v>
      </c>
      <c r="L167" s="43">
        <v>20.100000000000001</v>
      </c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115</v>
      </c>
      <c r="G168" s="43">
        <v>10.7</v>
      </c>
      <c r="H168" s="43">
        <v>5.5</v>
      </c>
      <c r="I168" s="43">
        <v>62</v>
      </c>
      <c r="J168" s="43">
        <v>115</v>
      </c>
      <c r="K168" s="44">
        <v>229</v>
      </c>
      <c r="L168" s="43">
        <v>5.6</v>
      </c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160</v>
      </c>
      <c r="G169" s="43">
        <v>3.17</v>
      </c>
      <c r="H169" s="43">
        <v>16.38</v>
      </c>
      <c r="I169" s="43">
        <v>18.12</v>
      </c>
      <c r="J169" s="43">
        <v>238.85</v>
      </c>
      <c r="K169" s="44" t="s">
        <v>89</v>
      </c>
      <c r="L169" s="43">
        <v>19.63</v>
      </c>
    </row>
    <row r="170" spans="1:12" ht="15" x14ac:dyDescent="0.2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>
        <v>389</v>
      </c>
      <c r="L170" s="43">
        <v>7.4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 t="s">
        <v>62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2.2400000000000002</v>
      </c>
      <c r="H172" s="43">
        <v>0.4</v>
      </c>
      <c r="I172" s="43">
        <v>19.760000000000002</v>
      </c>
      <c r="J172" s="43">
        <v>91.96</v>
      </c>
      <c r="K172" s="44" t="s">
        <v>62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80">SUM(G166:G174)</f>
        <v>23.82</v>
      </c>
      <c r="H175" s="19">
        <f t="shared" si="80"/>
        <v>30.959999999999994</v>
      </c>
      <c r="I175" s="19">
        <f t="shared" si="80"/>
        <v>161.62</v>
      </c>
      <c r="J175" s="19">
        <f t="shared" si="80"/>
        <v>726.66</v>
      </c>
      <c r="K175" s="25"/>
      <c r="L175" s="19">
        <f t="shared" ref="L175" si="81">SUM(L166:L174)</f>
        <v>62.73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1415</v>
      </c>
      <c r="G176" s="32">
        <f t="shared" ref="G176" si="82">G165+G175</f>
        <v>34.21</v>
      </c>
      <c r="H176" s="32">
        <f t="shared" ref="H176" si="83">H165+H175</f>
        <v>50.919999999999995</v>
      </c>
      <c r="I176" s="32">
        <f t="shared" ref="I176" si="84">I165+I175</f>
        <v>244.57</v>
      </c>
      <c r="J176" s="32">
        <f t="shared" ref="J176:L176" si="85">J165+J175</f>
        <v>1281.6599999999999</v>
      </c>
      <c r="K176" s="32"/>
      <c r="L176" s="32">
        <f t="shared" si="85"/>
        <v>89.72999999999999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6.08</v>
      </c>
      <c r="H177" s="40">
        <v>11.18</v>
      </c>
      <c r="I177" s="40">
        <v>43.46</v>
      </c>
      <c r="J177" s="40">
        <v>195</v>
      </c>
      <c r="K177" s="41">
        <v>175</v>
      </c>
      <c r="L177" s="40">
        <v>12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2.94</v>
      </c>
      <c r="H179" s="43">
        <v>1.98</v>
      </c>
      <c r="I179" s="43">
        <v>20.9</v>
      </c>
      <c r="J179" s="43">
        <v>113.4</v>
      </c>
      <c r="K179" s="44">
        <v>380</v>
      </c>
      <c r="L179" s="43">
        <v>7.4</v>
      </c>
    </row>
    <row r="180" spans="1:12" ht="15" x14ac:dyDescent="0.25">
      <c r="A180" s="23"/>
      <c r="B180" s="15"/>
      <c r="C180" s="11"/>
      <c r="D180" s="7" t="s">
        <v>23</v>
      </c>
      <c r="E180" s="42" t="s">
        <v>65</v>
      </c>
      <c r="F180" s="43">
        <v>60</v>
      </c>
      <c r="G180" s="43">
        <v>5.8</v>
      </c>
      <c r="H180" s="43">
        <v>8.3000000000000007</v>
      </c>
      <c r="I180" s="43">
        <v>14.83</v>
      </c>
      <c r="J180" s="43">
        <v>157</v>
      </c>
      <c r="K180" s="44">
        <v>3</v>
      </c>
      <c r="L180" s="43">
        <v>7.6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14.82</v>
      </c>
      <c r="H184" s="19">
        <f t="shared" si="86"/>
        <v>21.46</v>
      </c>
      <c r="I184" s="19">
        <f t="shared" si="86"/>
        <v>79.19</v>
      </c>
      <c r="J184" s="19">
        <f t="shared" si="86"/>
        <v>465.4</v>
      </c>
      <c r="K184" s="25"/>
      <c r="L184" s="19">
        <f t="shared" ref="L184" si="87">SUM(L177:L183)</f>
        <v>27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100</v>
      </c>
      <c r="G185" s="43">
        <v>2.63</v>
      </c>
      <c r="H185" s="43">
        <v>5.18</v>
      </c>
      <c r="I185" s="43">
        <v>10.35</v>
      </c>
      <c r="J185" s="43">
        <v>98.6</v>
      </c>
      <c r="K185" s="44">
        <v>315</v>
      </c>
      <c r="L185" s="43">
        <v>3</v>
      </c>
    </row>
    <row r="186" spans="1:12" ht="25.5" x14ac:dyDescent="0.25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1.19</v>
      </c>
      <c r="H186" s="43">
        <v>3.94</v>
      </c>
      <c r="I186" s="43">
        <v>4.87</v>
      </c>
      <c r="J186" s="43">
        <v>61</v>
      </c>
      <c r="K186" s="44">
        <v>98</v>
      </c>
      <c r="L186" s="43">
        <v>20.100000000000001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200</v>
      </c>
      <c r="G187" s="43">
        <v>16.89</v>
      </c>
      <c r="H187" s="43">
        <v>6.34</v>
      </c>
      <c r="I187" s="43">
        <v>0.13</v>
      </c>
      <c r="J187" s="43">
        <v>322</v>
      </c>
      <c r="K187" s="44">
        <v>265</v>
      </c>
      <c r="L187" s="43">
        <v>25.23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342</v>
      </c>
      <c r="L189" s="43">
        <v>7.4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62</v>
      </c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2.2400000000000002</v>
      </c>
      <c r="H191" s="43">
        <v>0.4</v>
      </c>
      <c r="I191" s="43">
        <v>19.760000000000002</v>
      </c>
      <c r="J191" s="43">
        <v>91.96</v>
      </c>
      <c r="K191" s="44" t="s">
        <v>62</v>
      </c>
      <c r="L191" s="43">
        <v>3.5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26.270000000000003</v>
      </c>
      <c r="H194" s="19">
        <f t="shared" si="88"/>
        <v>16.419999999999998</v>
      </c>
      <c r="I194" s="19">
        <f t="shared" si="88"/>
        <v>82.31</v>
      </c>
      <c r="J194" s="19">
        <f t="shared" si="88"/>
        <v>781.68000000000006</v>
      </c>
      <c r="K194" s="25"/>
      <c r="L194" s="19">
        <f t="shared" ref="L194" si="89">SUM(L185:L193)</f>
        <v>62.73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1240</v>
      </c>
      <c r="G195" s="32">
        <f t="shared" ref="G195" si="90">G184+G194</f>
        <v>41.09</v>
      </c>
      <c r="H195" s="32">
        <f t="shared" ref="H195" si="91">H184+H194</f>
        <v>37.879999999999995</v>
      </c>
      <c r="I195" s="32">
        <f t="shared" ref="I195" si="92">I184+I194</f>
        <v>161.5</v>
      </c>
      <c r="J195" s="32">
        <f t="shared" ref="J195:L195" si="93">J184+J194</f>
        <v>1247.08</v>
      </c>
      <c r="K195" s="32"/>
      <c r="L195" s="32">
        <f t="shared" si="93"/>
        <v>89.72999999999999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50.543000000000006</v>
      </c>
      <c r="H196" s="34">
        <f t="shared" si="94"/>
        <v>47.857999999999997</v>
      </c>
      <c r="I196" s="34">
        <f t="shared" si="94"/>
        <v>195.11799999999999</v>
      </c>
      <c r="J196" s="34">
        <f t="shared" si="94"/>
        <v>1381.7959999999998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2024-09-03T03:53:56Z</dcterms:modified>
</cp:coreProperties>
</file>